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<sst xmlns="http://schemas.openxmlformats.org/spreadsheetml/2006/main" count="529" uniqueCount="248">
  <si>
    <t>2019级电气自动化技术量化管理综合成绩表</t>
  </si>
  <si>
    <t>序号</t>
  </si>
  <si>
    <t>学号</t>
  </si>
  <si>
    <t>姓名</t>
  </si>
  <si>
    <t>学习成绩（80%）</t>
  </si>
  <si>
    <t>思想品德（10%）</t>
  </si>
  <si>
    <t>社会实践（10%）</t>
  </si>
  <si>
    <t>综合成绩</t>
  </si>
  <si>
    <t>2019-2020</t>
  </si>
  <si>
    <t>2020-2021</t>
  </si>
  <si>
    <t>2021-2022</t>
  </si>
  <si>
    <t>总分</t>
  </si>
  <si>
    <t>换算得分</t>
  </si>
  <si>
    <t>名次</t>
  </si>
  <si>
    <t>19560302024</t>
  </si>
  <si>
    <t>邵俊前</t>
  </si>
  <si>
    <t>1344.1</t>
  </si>
  <si>
    <t>2200.3</t>
  </si>
  <si>
    <t>380.08</t>
  </si>
  <si>
    <t>19560302010</t>
  </si>
  <si>
    <t>王荣圣</t>
  </si>
  <si>
    <t>1345.1</t>
  </si>
  <si>
    <t>2180.3</t>
  </si>
  <si>
    <t>19560302033</t>
  </si>
  <si>
    <t>赵泽寰</t>
  </si>
  <si>
    <t>1292.1</t>
  </si>
  <si>
    <t>2077.3</t>
  </si>
  <si>
    <t>19560302028</t>
  </si>
  <si>
    <t>袁乾</t>
  </si>
  <si>
    <t>1303.1</t>
  </si>
  <si>
    <t>2141.3</t>
  </si>
  <si>
    <t>370.08</t>
  </si>
  <si>
    <t>19560302027</t>
  </si>
  <si>
    <t>金友源</t>
  </si>
  <si>
    <t>1293.1</t>
  </si>
  <si>
    <t>2084.3</t>
  </si>
  <si>
    <t>19560301121</t>
  </si>
  <si>
    <t>郭兴堂</t>
  </si>
  <si>
    <t>1250.1</t>
  </si>
  <si>
    <t>2143.3</t>
  </si>
  <si>
    <t>19560302022</t>
  </si>
  <si>
    <t>黄美姣</t>
  </si>
  <si>
    <t>1290.1</t>
  </si>
  <si>
    <t>2064.3</t>
  </si>
  <si>
    <t>19560302045</t>
  </si>
  <si>
    <t>李凯</t>
  </si>
  <si>
    <t>1156.1</t>
  </si>
  <si>
    <t>1907.3</t>
  </si>
  <si>
    <t>320.08</t>
  </si>
  <si>
    <t>19560302006</t>
  </si>
  <si>
    <t>侯洪仁</t>
  </si>
  <si>
    <t>1222.1</t>
  </si>
  <si>
    <t>2027.3</t>
  </si>
  <si>
    <t>19560302054</t>
  </si>
  <si>
    <t>张鹏</t>
  </si>
  <si>
    <t>1181.1</t>
  </si>
  <si>
    <t>2043.3</t>
  </si>
  <si>
    <t>19560302034</t>
  </si>
  <si>
    <t>张涛</t>
  </si>
  <si>
    <t>1232.1</t>
  </si>
  <si>
    <t>1959.3</t>
  </si>
  <si>
    <t>19560302046</t>
  </si>
  <si>
    <t>李晋</t>
  </si>
  <si>
    <t>1203.1</t>
  </si>
  <si>
    <t>2028.3</t>
  </si>
  <si>
    <t>19560302011</t>
  </si>
  <si>
    <t>徐梦楠</t>
  </si>
  <si>
    <t>1166.1</t>
  </si>
  <si>
    <t>2001.3</t>
  </si>
  <si>
    <t>19560302052</t>
  </si>
  <si>
    <t>梁子恒</t>
  </si>
  <si>
    <t>1226.1</t>
  </si>
  <si>
    <t>1922.3</t>
  </si>
  <si>
    <t>19560302038</t>
  </si>
  <si>
    <t>庄文胜</t>
  </si>
  <si>
    <t>1219.1</t>
  </si>
  <si>
    <t>2079.3</t>
  </si>
  <si>
    <t>350.08</t>
  </si>
  <si>
    <t>19560302001</t>
  </si>
  <si>
    <t>王航航</t>
  </si>
  <si>
    <t>1265.1</t>
  </si>
  <si>
    <t>2168.3</t>
  </si>
  <si>
    <t>19560302012</t>
  </si>
  <si>
    <t>胡金乔</t>
  </si>
  <si>
    <t>1177.1</t>
  </si>
  <si>
    <t>1900.3</t>
  </si>
  <si>
    <t>19560302005</t>
  </si>
  <si>
    <t>李彦庆</t>
  </si>
  <si>
    <t>1236.1</t>
  </si>
  <si>
    <t>1896.3</t>
  </si>
  <si>
    <t>19560302040</t>
  </si>
  <si>
    <t>高肇发</t>
  </si>
  <si>
    <t>1231.1</t>
  </si>
  <si>
    <t>2110.3</t>
  </si>
  <si>
    <t>19560302039</t>
  </si>
  <si>
    <t>万佳训</t>
  </si>
  <si>
    <t>2088.3</t>
  </si>
  <si>
    <t>19560302042</t>
  </si>
  <si>
    <t>马兆鹏</t>
  </si>
  <si>
    <t>1225.1</t>
  </si>
  <si>
    <t>2023.3</t>
  </si>
  <si>
    <t>19560302053</t>
  </si>
  <si>
    <t>佀祥正</t>
  </si>
  <si>
    <t>1248.1</t>
  </si>
  <si>
    <t>2081.3</t>
  </si>
  <si>
    <t>360.08</t>
  </si>
  <si>
    <t>19560302031</t>
  </si>
  <si>
    <t>卓文杰</t>
  </si>
  <si>
    <t>1103.1</t>
  </si>
  <si>
    <t>1835.3</t>
  </si>
  <si>
    <t>340.08</t>
  </si>
  <si>
    <t>19560302029</t>
  </si>
  <si>
    <t>刘绍文</t>
  </si>
  <si>
    <t>1211.1</t>
  </si>
  <si>
    <t>1933.3</t>
  </si>
  <si>
    <t>330.08</t>
  </si>
  <si>
    <t>19560302016</t>
  </si>
  <si>
    <t>李俊鹏</t>
  </si>
  <si>
    <t>1046.1</t>
  </si>
  <si>
    <t>1829.3</t>
  </si>
  <si>
    <t>19560302002</t>
  </si>
  <si>
    <t>孙浩</t>
  </si>
  <si>
    <t>1155.1</t>
  </si>
  <si>
    <t>1950.3</t>
  </si>
  <si>
    <t>19560302025</t>
  </si>
  <si>
    <t>张期耀</t>
  </si>
  <si>
    <t>1217.1</t>
  </si>
  <si>
    <t>1830.3</t>
  </si>
  <si>
    <t>19560302017</t>
  </si>
  <si>
    <t>姜清泽</t>
  </si>
  <si>
    <t>1284.1</t>
  </si>
  <si>
    <t>1990.3</t>
  </si>
  <si>
    <t>19560302048</t>
  </si>
  <si>
    <t>张桂旗</t>
  </si>
  <si>
    <t>1131.1</t>
  </si>
  <si>
    <t>1912.3</t>
  </si>
  <si>
    <t>19560302043</t>
  </si>
  <si>
    <t>王浩</t>
  </si>
  <si>
    <t>1069.1</t>
  </si>
  <si>
    <t>1875.3</t>
  </si>
  <si>
    <t>19560302030</t>
  </si>
  <si>
    <t>赵保鲁</t>
  </si>
  <si>
    <t>1165.1</t>
  </si>
  <si>
    <t>1887.3</t>
  </si>
  <si>
    <t>19560302037</t>
  </si>
  <si>
    <t>闫常彤</t>
  </si>
  <si>
    <t>1158.1</t>
  </si>
  <si>
    <t>1966.3</t>
  </si>
  <si>
    <t>19560302041</t>
  </si>
  <si>
    <t>赵文连</t>
  </si>
  <si>
    <t>1148.1</t>
  </si>
  <si>
    <t>1864.3</t>
  </si>
  <si>
    <t>19560302050</t>
  </si>
  <si>
    <t>房红阳</t>
  </si>
  <si>
    <t>1119.1</t>
  </si>
  <si>
    <t>1978.3</t>
  </si>
  <si>
    <t>19560302049</t>
  </si>
  <si>
    <t>崔强</t>
  </si>
  <si>
    <t>1192.1</t>
  </si>
  <si>
    <t>2061.3</t>
  </si>
  <si>
    <t>19560302014</t>
  </si>
  <si>
    <t>冯喜润</t>
  </si>
  <si>
    <t>1221.1</t>
  </si>
  <si>
    <t>1979.3</t>
  </si>
  <si>
    <t>19560302026</t>
  </si>
  <si>
    <t>周一鸣</t>
  </si>
  <si>
    <t>1157.1</t>
  </si>
  <si>
    <t>1861.3</t>
  </si>
  <si>
    <t>280.08</t>
  </si>
  <si>
    <t>19560302019</t>
  </si>
  <si>
    <t>张一帆</t>
  </si>
  <si>
    <t>1143.1</t>
  </si>
  <si>
    <t>1917.3</t>
  </si>
  <si>
    <t>19630801026</t>
  </si>
  <si>
    <t>闫厚桦</t>
  </si>
  <si>
    <t>1176.1</t>
  </si>
  <si>
    <t>1874.3</t>
  </si>
  <si>
    <t>270.08</t>
  </si>
  <si>
    <t>19560610046</t>
  </si>
  <si>
    <t>张明成</t>
  </si>
  <si>
    <t>1105.1</t>
  </si>
  <si>
    <t>1911.3</t>
  </si>
  <si>
    <t>19560302023</t>
  </si>
  <si>
    <t>张浩伟</t>
  </si>
  <si>
    <t>1245.1</t>
  </si>
  <si>
    <t>1916.3</t>
  </si>
  <si>
    <t>19560302035</t>
  </si>
  <si>
    <t>褚祥</t>
  </si>
  <si>
    <t>1142.1</t>
  </si>
  <si>
    <t>1857.3</t>
  </si>
  <si>
    <t>19560302036</t>
  </si>
  <si>
    <t>王义深</t>
  </si>
  <si>
    <t>1145.1</t>
  </si>
  <si>
    <t>1890.3</t>
  </si>
  <si>
    <t>19560302018</t>
  </si>
  <si>
    <t>张体中</t>
  </si>
  <si>
    <t>1184.1</t>
  </si>
  <si>
    <t>1909.3</t>
  </si>
  <si>
    <t>19560302051</t>
  </si>
  <si>
    <t>赵浩东</t>
  </si>
  <si>
    <t>1200.1</t>
  </si>
  <si>
    <t>1958.3</t>
  </si>
  <si>
    <t>19560302015</t>
  </si>
  <si>
    <t>张鑫宇</t>
  </si>
  <si>
    <t>1132.1</t>
  </si>
  <si>
    <t>1850.3</t>
  </si>
  <si>
    <t>260.08</t>
  </si>
  <si>
    <t>19630903044</t>
  </si>
  <si>
    <t>李文明</t>
  </si>
  <si>
    <t>1144.1</t>
  </si>
  <si>
    <t>1817.3</t>
  </si>
  <si>
    <t>310.08</t>
  </si>
  <si>
    <t>19560302021</t>
  </si>
  <si>
    <t>刘玉宁</t>
  </si>
  <si>
    <t>1206.1</t>
  </si>
  <si>
    <t>1957.3</t>
  </si>
  <si>
    <t>19600308080</t>
  </si>
  <si>
    <t>李博涵</t>
  </si>
  <si>
    <t>1057.1</t>
  </si>
  <si>
    <t>1814.3</t>
  </si>
  <si>
    <t>19560302044</t>
  </si>
  <si>
    <t>杨智超</t>
  </si>
  <si>
    <t>1035.1</t>
  </si>
  <si>
    <t>1823.3</t>
  </si>
  <si>
    <t>19560302004</t>
  </si>
  <si>
    <t>王梓华</t>
  </si>
  <si>
    <t>1080.1</t>
  </si>
  <si>
    <t>1806.3</t>
  </si>
  <si>
    <t>19560302020</t>
  </si>
  <si>
    <t>宋贞斌</t>
  </si>
  <si>
    <t>1182.1</t>
  </si>
  <si>
    <t>1897.3</t>
  </si>
  <si>
    <t>19560302032</t>
  </si>
  <si>
    <t>尹帅</t>
  </si>
  <si>
    <t>1073.1</t>
  </si>
  <si>
    <t>1766.3</t>
  </si>
  <si>
    <t>19560302009</t>
  </si>
  <si>
    <t>董国浩</t>
  </si>
  <si>
    <t>1104.1</t>
  </si>
  <si>
    <t>1744.3</t>
  </si>
  <si>
    <t>19560302003</t>
  </si>
  <si>
    <t>杜豪</t>
  </si>
  <si>
    <t>1000.1</t>
  </si>
  <si>
    <t>1686.3</t>
  </si>
  <si>
    <t>19560302008</t>
  </si>
  <si>
    <t>王俊思</t>
  </si>
  <si>
    <t>910.1</t>
  </si>
  <si>
    <t>1770.3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</si>
</sst>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0"/>
      <name val="宋体"/>
      <charset val="0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25" borderId="13" applyNumberFormat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6" fillId="7" borderId="8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0"/>
  <sheetViews>
    <sheetView tabSelected="1" workbookViewId="0">
      <selection activeCell="W11" sqref="W11"/>
    </sheetView>
  </sheetViews>
  <sheetFormatPr defaultColWidth="8.89166666666667" defaultRowHeight="13.5"/>
  <cols>
    <col min="1" max="1" width="7.33333333333333" style="4" customWidth="1"/>
    <col min="2" max="2" width="12.775" style="4" customWidth="1"/>
    <col min="3" max="3" width="8.89166666666667" style="5"/>
    <col min="4" max="7" width="8.89166666666667" style="4"/>
    <col min="8" max="8" width="12.625" style="4"/>
    <col min="9" max="18" width="8.89166666666667" style="4"/>
    <col min="19" max="19" width="12.625" style="4"/>
    <col min="20" max="16384" width="8.89166666666667" style="4"/>
  </cols>
  <sheetData>
    <row r="1" ht="20.25" spans="1:21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20"/>
    </row>
    <row r="2" spans="1:21">
      <c r="A2" s="8" t="s">
        <v>1</v>
      </c>
      <c r="B2" s="9" t="s">
        <v>2</v>
      </c>
      <c r="C2" s="9" t="s">
        <v>3</v>
      </c>
      <c r="D2" s="10" t="s">
        <v>4</v>
      </c>
      <c r="E2" s="8"/>
      <c r="F2" s="8"/>
      <c r="G2" s="8"/>
      <c r="H2" s="8"/>
      <c r="I2" s="8" t="s">
        <v>5</v>
      </c>
      <c r="J2" s="8"/>
      <c r="K2" s="8"/>
      <c r="L2" s="8"/>
      <c r="M2" s="8"/>
      <c r="N2" s="8" t="s">
        <v>6</v>
      </c>
      <c r="O2" s="8"/>
      <c r="P2" s="8"/>
      <c r="Q2" s="8"/>
      <c r="R2" s="8"/>
      <c r="S2" s="8" t="s">
        <v>7</v>
      </c>
      <c r="T2" s="8"/>
      <c r="U2" s="20"/>
    </row>
    <row r="3" ht="27" spans="1:21">
      <c r="A3" s="11"/>
      <c r="B3" s="12"/>
      <c r="C3" s="12"/>
      <c r="D3" s="13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3" t="s">
        <v>8</v>
      </c>
      <c r="J3" s="12" t="s">
        <v>9</v>
      </c>
      <c r="K3" s="12" t="s">
        <v>10</v>
      </c>
      <c r="L3" s="18" t="s">
        <v>11</v>
      </c>
      <c r="M3" s="18" t="s">
        <v>12</v>
      </c>
      <c r="N3" s="13" t="s">
        <v>8</v>
      </c>
      <c r="O3" s="12" t="s">
        <v>9</v>
      </c>
      <c r="P3" s="12" t="s">
        <v>10</v>
      </c>
      <c r="Q3" s="12" t="s">
        <v>11</v>
      </c>
      <c r="R3" s="12" t="s">
        <v>12</v>
      </c>
      <c r="S3" s="11" t="s">
        <v>11</v>
      </c>
      <c r="T3" s="11" t="s">
        <v>13</v>
      </c>
      <c r="U3" s="20"/>
    </row>
    <row r="4" spans="1:21">
      <c r="A4" s="14">
        <v>1</v>
      </c>
      <c r="B4" s="15" t="s">
        <v>14</v>
      </c>
      <c r="C4" s="3" t="s">
        <v>15</v>
      </c>
      <c r="D4" s="15" t="s">
        <v>16</v>
      </c>
      <c r="E4" s="15" t="s">
        <v>17</v>
      </c>
      <c r="F4" s="2" t="s">
        <v>18</v>
      </c>
      <c r="G4" s="16">
        <v>92.1033333333333</v>
      </c>
      <c r="H4" s="14">
        <f>G4*0.8</f>
        <v>73.6826666666667</v>
      </c>
      <c r="I4" s="14">
        <v>99</v>
      </c>
      <c r="J4" s="14">
        <v>98</v>
      </c>
      <c r="K4" s="14">
        <v>98</v>
      </c>
      <c r="L4" s="19">
        <v>98.33</v>
      </c>
      <c r="M4" s="14">
        <f>L4*0.1</f>
        <v>9.833</v>
      </c>
      <c r="N4" s="14">
        <v>97</v>
      </c>
      <c r="O4" s="14">
        <v>98</v>
      </c>
      <c r="P4" s="14">
        <v>99</v>
      </c>
      <c r="Q4" s="19">
        <v>98</v>
      </c>
      <c r="R4" s="14">
        <f>Q4*0.1</f>
        <v>9.8</v>
      </c>
      <c r="S4" s="19">
        <f>H4+M4+R4</f>
        <v>93.3156666666667</v>
      </c>
      <c r="T4" s="14">
        <v>1</v>
      </c>
      <c r="U4" s="14"/>
    </row>
    <row r="5" spans="1:21">
      <c r="A5" s="14">
        <v>2</v>
      </c>
      <c r="B5" s="15" t="s">
        <v>19</v>
      </c>
      <c r="C5" s="3" t="s">
        <v>20</v>
      </c>
      <c r="D5" s="15" t="s">
        <v>21</v>
      </c>
      <c r="E5" s="15" t="s">
        <v>22</v>
      </c>
      <c r="F5" s="2" t="s">
        <v>18</v>
      </c>
      <c r="G5" s="16">
        <v>91.8466666666666</v>
      </c>
      <c r="H5" s="14">
        <f>G5*0.8</f>
        <v>73.4773333333333</v>
      </c>
      <c r="I5" s="14">
        <v>99</v>
      </c>
      <c r="J5" s="14">
        <v>98</v>
      </c>
      <c r="K5" s="14">
        <v>99</v>
      </c>
      <c r="L5" s="19">
        <v>98.67</v>
      </c>
      <c r="M5" s="14">
        <f>L5*0.1</f>
        <v>9.867</v>
      </c>
      <c r="N5" s="14">
        <v>98</v>
      </c>
      <c r="O5" s="14">
        <v>99</v>
      </c>
      <c r="P5" s="14">
        <v>98</v>
      </c>
      <c r="Q5" s="19">
        <v>98.33</v>
      </c>
      <c r="R5" s="14">
        <f>Q5*0.1</f>
        <v>9.833</v>
      </c>
      <c r="S5" s="19">
        <f>H5+M5+R5</f>
        <v>93.1773333333333</v>
      </c>
      <c r="T5" s="14">
        <v>2</v>
      </c>
      <c r="U5" s="14"/>
    </row>
    <row r="6" spans="1:21">
      <c r="A6" s="14">
        <v>4</v>
      </c>
      <c r="B6" s="15" t="s">
        <v>23</v>
      </c>
      <c r="C6" s="3" t="s">
        <v>24</v>
      </c>
      <c r="D6" s="15" t="s">
        <v>25</v>
      </c>
      <c r="E6" s="15" t="s">
        <v>26</v>
      </c>
      <c r="F6" s="2" t="s">
        <v>18</v>
      </c>
      <c r="G6" s="16">
        <v>89.2366666666667</v>
      </c>
      <c r="H6" s="14">
        <f>G6*0.8</f>
        <v>71.3893333333333</v>
      </c>
      <c r="I6" s="14">
        <v>99</v>
      </c>
      <c r="J6" s="14">
        <v>98</v>
      </c>
      <c r="K6" s="14">
        <v>98</v>
      </c>
      <c r="L6" s="19">
        <v>98.33</v>
      </c>
      <c r="M6" s="14">
        <f>L6*0.1</f>
        <v>9.833</v>
      </c>
      <c r="N6" s="14">
        <v>98</v>
      </c>
      <c r="O6" s="14">
        <v>99</v>
      </c>
      <c r="P6" s="14">
        <v>98</v>
      </c>
      <c r="Q6" s="19">
        <v>98.33</v>
      </c>
      <c r="R6" s="14">
        <f>Q6*0.1</f>
        <v>9.833</v>
      </c>
      <c r="S6" s="19">
        <f>H6+M6+R6</f>
        <v>91.0553333333333</v>
      </c>
      <c r="T6" s="14">
        <v>3</v>
      </c>
      <c r="U6" s="14"/>
    </row>
    <row r="7" spans="1:21">
      <c r="A7" s="14">
        <v>3</v>
      </c>
      <c r="B7" s="15" t="s">
        <v>27</v>
      </c>
      <c r="C7" s="3" t="s">
        <v>28</v>
      </c>
      <c r="D7" s="15" t="s">
        <v>29</v>
      </c>
      <c r="E7" s="15" t="s">
        <v>30</v>
      </c>
      <c r="F7" s="2" t="s">
        <v>31</v>
      </c>
      <c r="G7" s="16">
        <v>89.5366666666667</v>
      </c>
      <c r="H7" s="14">
        <f>G7*0.8</f>
        <v>71.6293333333333</v>
      </c>
      <c r="I7" s="14">
        <v>96</v>
      </c>
      <c r="J7" s="14">
        <v>95</v>
      </c>
      <c r="K7" s="14">
        <v>95</v>
      </c>
      <c r="L7" s="19">
        <v>95.33</v>
      </c>
      <c r="M7" s="14">
        <f>L7*0.1</f>
        <v>9.533</v>
      </c>
      <c r="N7" s="14">
        <v>96</v>
      </c>
      <c r="O7" s="14">
        <v>96</v>
      </c>
      <c r="P7" s="14">
        <v>96</v>
      </c>
      <c r="Q7" s="19">
        <v>96</v>
      </c>
      <c r="R7" s="14">
        <f>Q7*0.1</f>
        <v>9.6</v>
      </c>
      <c r="S7" s="19">
        <f>H7+M7+R7</f>
        <v>90.7623333333333</v>
      </c>
      <c r="T7" s="14">
        <v>4</v>
      </c>
      <c r="U7" s="14"/>
    </row>
    <row r="8" spans="1:21">
      <c r="A8" s="14">
        <v>5</v>
      </c>
      <c r="B8" s="15" t="s">
        <v>32</v>
      </c>
      <c r="C8" s="3" t="s">
        <v>33</v>
      </c>
      <c r="D8" s="15" t="s">
        <v>34</v>
      </c>
      <c r="E8" s="15" t="s">
        <v>35</v>
      </c>
      <c r="F8" s="2" t="s">
        <v>18</v>
      </c>
      <c r="G8" s="16">
        <v>89.36</v>
      </c>
      <c r="H8" s="14">
        <f>G8*0.8</f>
        <v>71.488</v>
      </c>
      <c r="I8" s="14">
        <v>94</v>
      </c>
      <c r="J8" s="14">
        <v>96</v>
      </c>
      <c r="K8" s="14">
        <v>96</v>
      </c>
      <c r="L8" s="19">
        <v>95.33</v>
      </c>
      <c r="M8" s="14">
        <f>L8*0.1</f>
        <v>9.533</v>
      </c>
      <c r="N8" s="14">
        <v>94</v>
      </c>
      <c r="O8" s="14">
        <v>99</v>
      </c>
      <c r="P8" s="14">
        <v>96</v>
      </c>
      <c r="Q8" s="19">
        <v>96.33</v>
      </c>
      <c r="R8" s="14">
        <f>Q8*0.1</f>
        <v>9.633</v>
      </c>
      <c r="S8" s="19">
        <f>H8+M8+R8</f>
        <v>90.654</v>
      </c>
      <c r="T8" s="14">
        <v>5</v>
      </c>
      <c r="U8" s="14"/>
    </row>
    <row r="9" spans="1:21">
      <c r="A9" s="14">
        <v>6</v>
      </c>
      <c r="B9" s="15" t="s">
        <v>36</v>
      </c>
      <c r="C9" s="3" t="s">
        <v>37</v>
      </c>
      <c r="D9" s="15" t="s">
        <v>38</v>
      </c>
      <c r="E9" s="15" t="s">
        <v>39</v>
      </c>
      <c r="F9" s="2" t="s">
        <v>18</v>
      </c>
      <c r="G9" s="16">
        <v>89.22</v>
      </c>
      <c r="H9" s="14">
        <f>G9*0.8</f>
        <v>71.376</v>
      </c>
      <c r="I9" s="14">
        <v>95</v>
      </c>
      <c r="J9" s="14">
        <v>94</v>
      </c>
      <c r="K9" s="14">
        <v>96</v>
      </c>
      <c r="L9" s="19">
        <v>95</v>
      </c>
      <c r="M9" s="14">
        <f>L9*0.1</f>
        <v>9.5</v>
      </c>
      <c r="N9" s="14">
        <v>95</v>
      </c>
      <c r="O9" s="14">
        <v>98</v>
      </c>
      <c r="P9" s="14">
        <v>98</v>
      </c>
      <c r="Q9" s="19">
        <v>97</v>
      </c>
      <c r="R9" s="14">
        <f>Q9*0.1</f>
        <v>9.7</v>
      </c>
      <c r="S9" s="19">
        <f>H9+M9+R9</f>
        <v>90.576</v>
      </c>
      <c r="T9" s="14">
        <v>6</v>
      </c>
      <c r="U9" s="14"/>
    </row>
    <row r="10" spans="1:21">
      <c r="A10" s="14">
        <v>8</v>
      </c>
      <c r="B10" s="15" t="s">
        <v>40</v>
      </c>
      <c r="C10" s="3" t="s">
        <v>41</v>
      </c>
      <c r="D10" s="15" t="s">
        <v>42</v>
      </c>
      <c r="E10" s="15" t="s">
        <v>43</v>
      </c>
      <c r="F10" s="2" t="s">
        <v>18</v>
      </c>
      <c r="G10" s="16">
        <v>89.0133333333333</v>
      </c>
      <c r="H10" s="14">
        <f>G10*0.8</f>
        <v>71.2106666666667</v>
      </c>
      <c r="I10" s="14">
        <v>94</v>
      </c>
      <c r="J10" s="14">
        <v>96</v>
      </c>
      <c r="K10" s="14">
        <v>98</v>
      </c>
      <c r="L10" s="19">
        <v>96</v>
      </c>
      <c r="M10" s="14">
        <f>L10*0.1</f>
        <v>9.6</v>
      </c>
      <c r="N10" s="14">
        <v>98</v>
      </c>
      <c r="O10" s="14">
        <v>95</v>
      </c>
      <c r="P10" s="14">
        <v>94</v>
      </c>
      <c r="Q10" s="19">
        <v>95.67</v>
      </c>
      <c r="R10" s="14">
        <f>Q10*0.1</f>
        <v>9.567</v>
      </c>
      <c r="S10" s="19">
        <f>H10+M10+R10</f>
        <v>90.3776666666667</v>
      </c>
      <c r="T10" s="14">
        <v>7</v>
      </c>
      <c r="U10" s="14"/>
    </row>
    <row r="11" spans="1:21">
      <c r="A11" s="14">
        <v>7</v>
      </c>
      <c r="B11" s="15" t="s">
        <v>44</v>
      </c>
      <c r="C11" s="3" t="s">
        <v>45</v>
      </c>
      <c r="D11" s="15" t="s">
        <v>46</v>
      </c>
      <c r="E11" s="15" t="s">
        <v>47</v>
      </c>
      <c r="F11" s="2" t="s">
        <v>48</v>
      </c>
      <c r="G11" s="16">
        <v>78.8533333333333</v>
      </c>
      <c r="H11" s="14">
        <f>G11*0.8</f>
        <v>63.0826666666667</v>
      </c>
      <c r="I11" s="14">
        <v>75</v>
      </c>
      <c r="J11" s="14">
        <v>79</v>
      </c>
      <c r="K11" s="14">
        <v>76</v>
      </c>
      <c r="L11" s="19">
        <v>76.67</v>
      </c>
      <c r="M11" s="14">
        <f>L11*0.1</f>
        <v>7.667</v>
      </c>
      <c r="N11" s="14">
        <v>384</v>
      </c>
      <c r="O11" s="14">
        <v>80</v>
      </c>
      <c r="P11" s="14">
        <v>74</v>
      </c>
      <c r="Q11" s="19">
        <v>179.33</v>
      </c>
      <c r="R11" s="14">
        <f>Q11*0.1</f>
        <v>17.933</v>
      </c>
      <c r="S11" s="19">
        <f>H11+M11+R11</f>
        <v>88.6826666666667</v>
      </c>
      <c r="T11" s="14">
        <v>8</v>
      </c>
      <c r="U11" s="14"/>
    </row>
    <row r="12" spans="1:21">
      <c r="A12" s="14">
        <v>10</v>
      </c>
      <c r="B12" s="15" t="s">
        <v>49</v>
      </c>
      <c r="C12" s="3" t="s">
        <v>50</v>
      </c>
      <c r="D12" s="15" t="s">
        <v>51</v>
      </c>
      <c r="E12" s="15" t="s">
        <v>52</v>
      </c>
      <c r="F12" s="2" t="s">
        <v>18</v>
      </c>
      <c r="G12" s="16">
        <v>86.9866666666667</v>
      </c>
      <c r="H12" s="14">
        <f>G12*0.8</f>
        <v>69.5893333333333</v>
      </c>
      <c r="I12" s="14">
        <v>91</v>
      </c>
      <c r="J12" s="14">
        <v>95</v>
      </c>
      <c r="K12" s="14">
        <v>94</v>
      </c>
      <c r="L12" s="19">
        <v>93.33</v>
      </c>
      <c r="M12" s="14">
        <f>L12*0.1</f>
        <v>9.333</v>
      </c>
      <c r="N12" s="14">
        <v>98</v>
      </c>
      <c r="O12" s="14">
        <v>96</v>
      </c>
      <c r="P12" s="14">
        <v>96</v>
      </c>
      <c r="Q12" s="19">
        <v>96.67</v>
      </c>
      <c r="R12" s="14">
        <f>Q12*0.1</f>
        <v>9.667</v>
      </c>
      <c r="S12" s="19">
        <f>H12+M12+R12</f>
        <v>88.5893333333333</v>
      </c>
      <c r="T12" s="14">
        <v>9</v>
      </c>
      <c r="U12" s="14"/>
    </row>
    <row r="13" spans="1:21">
      <c r="A13" s="14">
        <v>12</v>
      </c>
      <c r="B13" s="15" t="s">
        <v>53</v>
      </c>
      <c r="C13" s="3" t="s">
        <v>54</v>
      </c>
      <c r="D13" s="15" t="s">
        <v>55</v>
      </c>
      <c r="E13" s="15" t="s">
        <v>56</v>
      </c>
      <c r="F13" s="2" t="s">
        <v>18</v>
      </c>
      <c r="G13" s="16">
        <v>86.3</v>
      </c>
      <c r="H13" s="14">
        <f>G13*0.8</f>
        <v>69.04</v>
      </c>
      <c r="I13" s="14">
        <v>98</v>
      </c>
      <c r="J13" s="14">
        <v>97</v>
      </c>
      <c r="K13" s="14">
        <v>96</v>
      </c>
      <c r="L13" s="19">
        <v>97</v>
      </c>
      <c r="M13" s="14">
        <f>L13*0.1</f>
        <v>9.7</v>
      </c>
      <c r="N13" s="14">
        <v>97</v>
      </c>
      <c r="O13" s="14">
        <v>96</v>
      </c>
      <c r="P13" s="14">
        <v>94</v>
      </c>
      <c r="Q13" s="19">
        <v>95.67</v>
      </c>
      <c r="R13" s="14">
        <f>Q13*0.1</f>
        <v>9.567</v>
      </c>
      <c r="S13" s="19">
        <f>H13+M13+R13</f>
        <v>88.307</v>
      </c>
      <c r="T13" s="14">
        <v>10</v>
      </c>
      <c r="U13" s="14"/>
    </row>
    <row r="14" spans="1:21">
      <c r="A14" s="14">
        <v>13</v>
      </c>
      <c r="B14" s="15" t="s">
        <v>57</v>
      </c>
      <c r="C14" s="3" t="s">
        <v>58</v>
      </c>
      <c r="D14" s="15" t="s">
        <v>59</v>
      </c>
      <c r="E14" s="15" t="s">
        <v>60</v>
      </c>
      <c r="F14" s="2" t="s">
        <v>18</v>
      </c>
      <c r="G14" s="16">
        <v>86.2666666666667</v>
      </c>
      <c r="H14" s="14">
        <f>G14*0.8</f>
        <v>69.0133333333333</v>
      </c>
      <c r="I14" s="14">
        <v>98</v>
      </c>
      <c r="J14" s="14">
        <v>98</v>
      </c>
      <c r="K14" s="14">
        <v>92</v>
      </c>
      <c r="L14" s="19">
        <v>96</v>
      </c>
      <c r="M14" s="14">
        <f>L14*0.1</f>
        <v>9.6</v>
      </c>
      <c r="N14" s="14">
        <v>96</v>
      </c>
      <c r="O14" s="14">
        <v>94</v>
      </c>
      <c r="P14" s="14">
        <v>96</v>
      </c>
      <c r="Q14" s="19">
        <v>95.33</v>
      </c>
      <c r="R14" s="14">
        <f>Q14*0.1</f>
        <v>9.533</v>
      </c>
      <c r="S14" s="19">
        <f>H14+M14+R14</f>
        <v>88.1463333333333</v>
      </c>
      <c r="T14" s="14">
        <v>11</v>
      </c>
      <c r="U14" s="14"/>
    </row>
    <row r="15" spans="1:21">
      <c r="A15" s="14">
        <v>11</v>
      </c>
      <c r="B15" s="15" t="s">
        <v>61</v>
      </c>
      <c r="C15" s="3" t="s">
        <v>62</v>
      </c>
      <c r="D15" s="15" t="s">
        <v>63</v>
      </c>
      <c r="E15" s="15" t="s">
        <v>64</v>
      </c>
      <c r="F15" s="2" t="s">
        <v>31</v>
      </c>
      <c r="G15" s="16">
        <v>85.7466666666667</v>
      </c>
      <c r="H15" s="14">
        <f>G15*0.8</f>
        <v>68.5973333333333</v>
      </c>
      <c r="I15" s="14">
        <v>95</v>
      </c>
      <c r="J15" s="14">
        <v>98</v>
      </c>
      <c r="K15" s="14">
        <v>98</v>
      </c>
      <c r="L15" s="19">
        <v>97</v>
      </c>
      <c r="M15" s="14">
        <f>L15*0.1</f>
        <v>9.7</v>
      </c>
      <c r="N15" s="14">
        <v>99</v>
      </c>
      <c r="O15" s="14">
        <v>96</v>
      </c>
      <c r="P15" s="14">
        <v>96</v>
      </c>
      <c r="Q15" s="19">
        <v>97</v>
      </c>
      <c r="R15" s="14">
        <f>Q15*0.1</f>
        <v>9.7</v>
      </c>
      <c r="S15" s="19">
        <f>H15+M15+R15</f>
        <v>87.9973333333333</v>
      </c>
      <c r="T15" s="14">
        <v>12</v>
      </c>
      <c r="U15" s="14"/>
    </row>
    <row r="16" spans="1:21">
      <c r="A16" s="14">
        <v>15</v>
      </c>
      <c r="B16" s="15" t="s">
        <v>65</v>
      </c>
      <c r="C16" s="3" t="s">
        <v>66</v>
      </c>
      <c r="D16" s="15" t="s">
        <v>67</v>
      </c>
      <c r="E16" s="15" t="s">
        <v>68</v>
      </c>
      <c r="F16" s="2" t="s">
        <v>18</v>
      </c>
      <c r="G16" s="16">
        <v>85.3833333333333</v>
      </c>
      <c r="H16" s="14">
        <f>G16*0.8</f>
        <v>68.3066666666667</v>
      </c>
      <c r="I16" s="14">
        <v>98</v>
      </c>
      <c r="J16" s="14">
        <v>97</v>
      </c>
      <c r="K16" s="14">
        <v>96</v>
      </c>
      <c r="L16" s="19">
        <v>97</v>
      </c>
      <c r="M16" s="14">
        <f>L16*0.1</f>
        <v>9.7</v>
      </c>
      <c r="N16" s="14">
        <v>97</v>
      </c>
      <c r="O16" s="14">
        <v>95</v>
      </c>
      <c r="P16" s="14">
        <v>98</v>
      </c>
      <c r="Q16" s="19">
        <v>96.67</v>
      </c>
      <c r="R16" s="14">
        <f>Q16*0.1</f>
        <v>9.667</v>
      </c>
      <c r="S16" s="19">
        <f>H16+M16+R16</f>
        <v>87.6736666666667</v>
      </c>
      <c r="T16" s="14">
        <v>13</v>
      </c>
      <c r="U16" s="14"/>
    </row>
    <row r="17" spans="1:21">
      <c r="A17" s="14">
        <v>14</v>
      </c>
      <c r="B17" s="15" t="s">
        <v>69</v>
      </c>
      <c r="C17" s="3" t="s">
        <v>70</v>
      </c>
      <c r="D17" s="15" t="s">
        <v>71</v>
      </c>
      <c r="E17" s="15" t="s">
        <v>72</v>
      </c>
      <c r="F17" s="2" t="s">
        <v>18</v>
      </c>
      <c r="G17" s="16">
        <v>85.62</v>
      </c>
      <c r="H17" s="14">
        <f>G17*0.8</f>
        <v>68.496</v>
      </c>
      <c r="I17" s="14">
        <v>94</v>
      </c>
      <c r="J17" s="14">
        <v>96</v>
      </c>
      <c r="K17" s="14">
        <v>98</v>
      </c>
      <c r="L17" s="19">
        <v>96</v>
      </c>
      <c r="M17" s="14">
        <f>L17*0.1</f>
        <v>9.6</v>
      </c>
      <c r="N17" s="14">
        <v>98</v>
      </c>
      <c r="O17" s="14">
        <v>92</v>
      </c>
      <c r="P17" s="14">
        <v>95</v>
      </c>
      <c r="Q17" s="19">
        <v>95</v>
      </c>
      <c r="R17" s="14">
        <f>Q17*0.1</f>
        <v>9.5</v>
      </c>
      <c r="S17" s="19">
        <f>H17+M17+R17</f>
        <v>87.596</v>
      </c>
      <c r="T17" s="14">
        <v>14</v>
      </c>
      <c r="U17" s="14"/>
    </row>
    <row r="18" spans="1:21">
      <c r="A18" s="14">
        <v>9</v>
      </c>
      <c r="B18" s="15" t="s">
        <v>73</v>
      </c>
      <c r="C18" s="3" t="s">
        <v>74</v>
      </c>
      <c r="D18" s="15" t="s">
        <v>75</v>
      </c>
      <c r="E18" s="15" t="s">
        <v>76</v>
      </c>
      <c r="F18" s="2" t="s">
        <v>77</v>
      </c>
      <c r="G18" s="16">
        <v>85.1433333333333</v>
      </c>
      <c r="H18" s="14">
        <f>G18*0.8</f>
        <v>68.1146666666667</v>
      </c>
      <c r="I18" s="14">
        <v>97</v>
      </c>
      <c r="J18" s="14">
        <v>98</v>
      </c>
      <c r="K18" s="14">
        <v>97</v>
      </c>
      <c r="L18" s="19">
        <v>97.33</v>
      </c>
      <c r="M18" s="14">
        <f>L18*0.1</f>
        <v>9.733</v>
      </c>
      <c r="N18" s="14">
        <v>92</v>
      </c>
      <c r="O18" s="14">
        <v>96</v>
      </c>
      <c r="P18" s="14">
        <v>95</v>
      </c>
      <c r="Q18" s="19">
        <v>94.33</v>
      </c>
      <c r="R18" s="14">
        <f>Q18*0.1</f>
        <v>9.433</v>
      </c>
      <c r="S18" s="19">
        <f>H18+M18+R18</f>
        <v>87.2806666666667</v>
      </c>
      <c r="T18" s="14">
        <v>15</v>
      </c>
      <c r="U18" s="14"/>
    </row>
    <row r="19" spans="1:21">
      <c r="A19" s="14">
        <v>17</v>
      </c>
      <c r="B19" s="15" t="s">
        <v>78</v>
      </c>
      <c r="C19" s="3" t="s">
        <v>79</v>
      </c>
      <c r="D19" s="15" t="s">
        <v>80</v>
      </c>
      <c r="E19" s="15" t="s">
        <v>81</v>
      </c>
      <c r="F19" s="2" t="s">
        <v>31</v>
      </c>
      <c r="G19" s="16">
        <v>89.07</v>
      </c>
      <c r="H19" s="14">
        <f>G19*0.8</f>
        <v>71.256</v>
      </c>
      <c r="I19" s="14">
        <v>63</v>
      </c>
      <c r="J19" s="14">
        <v>64</v>
      </c>
      <c r="K19" s="14">
        <v>68</v>
      </c>
      <c r="L19" s="19">
        <v>65</v>
      </c>
      <c r="M19" s="14">
        <f>L19*0.1</f>
        <v>6.5</v>
      </c>
      <c r="N19" s="14">
        <v>66</v>
      </c>
      <c r="O19" s="14">
        <v>67</v>
      </c>
      <c r="P19" s="14">
        <v>69</v>
      </c>
      <c r="Q19" s="19">
        <v>67.33</v>
      </c>
      <c r="R19" s="14">
        <f>Q19*0.1</f>
        <v>6.733</v>
      </c>
      <c r="S19" s="19">
        <f>H19+M19+R19</f>
        <v>84.489</v>
      </c>
      <c r="T19" s="14">
        <v>16</v>
      </c>
      <c r="U19" s="14"/>
    </row>
    <row r="20" spans="1:21">
      <c r="A20" s="14">
        <v>25</v>
      </c>
      <c r="B20" s="15" t="s">
        <v>82</v>
      </c>
      <c r="C20" s="3" t="s">
        <v>83</v>
      </c>
      <c r="D20" s="15" t="s">
        <v>84</v>
      </c>
      <c r="E20" s="15" t="s">
        <v>85</v>
      </c>
      <c r="F20" s="2" t="s">
        <v>31</v>
      </c>
      <c r="G20" s="16">
        <v>83.39</v>
      </c>
      <c r="H20" s="14">
        <f>G20*0.8</f>
        <v>66.712</v>
      </c>
      <c r="I20" s="14">
        <v>83</v>
      </c>
      <c r="J20" s="14">
        <v>87</v>
      </c>
      <c r="K20" s="14">
        <v>94</v>
      </c>
      <c r="L20" s="19">
        <v>88</v>
      </c>
      <c r="M20" s="14">
        <f>L20*0.1</f>
        <v>8.8</v>
      </c>
      <c r="N20" s="14">
        <v>75</v>
      </c>
      <c r="O20" s="14">
        <v>86</v>
      </c>
      <c r="P20" s="14">
        <v>84</v>
      </c>
      <c r="Q20" s="19">
        <v>81.67</v>
      </c>
      <c r="R20" s="14">
        <f>Q20*0.1</f>
        <v>8.167</v>
      </c>
      <c r="S20" s="19">
        <f>H20+M20+R20</f>
        <v>83.679</v>
      </c>
      <c r="T20" s="14">
        <v>17</v>
      </c>
      <c r="U20" s="14"/>
    </row>
    <row r="21" spans="1:21">
      <c r="A21" s="14">
        <v>16</v>
      </c>
      <c r="B21" s="15" t="s">
        <v>86</v>
      </c>
      <c r="C21" s="3" t="s">
        <v>87</v>
      </c>
      <c r="D21" s="15" t="s">
        <v>88</v>
      </c>
      <c r="E21" s="15" t="s">
        <v>89</v>
      </c>
      <c r="F21" s="2" t="s">
        <v>48</v>
      </c>
      <c r="G21" s="16">
        <v>80.48</v>
      </c>
      <c r="H21" s="14">
        <f>G21*0.8</f>
        <v>64.384</v>
      </c>
      <c r="I21" s="14">
        <v>92</v>
      </c>
      <c r="J21" s="14">
        <v>94</v>
      </c>
      <c r="K21" s="14">
        <v>96</v>
      </c>
      <c r="L21" s="19">
        <v>94</v>
      </c>
      <c r="M21" s="14">
        <f>L21*0.1</f>
        <v>9.4</v>
      </c>
      <c r="N21" s="14">
        <v>97</v>
      </c>
      <c r="O21" s="14">
        <v>98</v>
      </c>
      <c r="P21" s="14">
        <v>96</v>
      </c>
      <c r="Q21" s="19">
        <v>97</v>
      </c>
      <c r="R21" s="14">
        <f>Q21*0.1</f>
        <v>9.7</v>
      </c>
      <c r="S21" s="19">
        <f>H21+M21+R21</f>
        <v>83.484</v>
      </c>
      <c r="T21" s="14">
        <v>18</v>
      </c>
      <c r="U21" s="14"/>
    </row>
    <row r="22" spans="1:21">
      <c r="A22" s="14">
        <v>21</v>
      </c>
      <c r="B22" s="15" t="s">
        <v>90</v>
      </c>
      <c r="C22" s="3" t="s">
        <v>91</v>
      </c>
      <c r="D22" s="15" t="s">
        <v>92</v>
      </c>
      <c r="E22" s="15" t="s">
        <v>93</v>
      </c>
      <c r="F22" s="2" t="s">
        <v>18</v>
      </c>
      <c r="G22" s="16">
        <v>88.34</v>
      </c>
      <c r="H22" s="14">
        <f>G22*0.8</f>
        <v>70.672</v>
      </c>
      <c r="I22" s="14">
        <v>60</v>
      </c>
      <c r="J22" s="14">
        <v>62</v>
      </c>
      <c r="K22" s="14">
        <v>64</v>
      </c>
      <c r="L22" s="19">
        <v>62</v>
      </c>
      <c r="M22" s="14">
        <f>L22*0.1</f>
        <v>6.2</v>
      </c>
      <c r="N22" s="14">
        <v>64</v>
      </c>
      <c r="O22" s="14">
        <v>67</v>
      </c>
      <c r="P22" s="14">
        <v>62</v>
      </c>
      <c r="Q22" s="19">
        <v>64.33</v>
      </c>
      <c r="R22" s="14">
        <f>Q22*0.1</f>
        <v>6.433</v>
      </c>
      <c r="S22" s="19">
        <f>H22+M22+R22</f>
        <v>83.305</v>
      </c>
      <c r="T22" s="14">
        <v>19</v>
      </c>
      <c r="U22" s="14"/>
    </row>
    <row r="23" spans="1:21">
      <c r="A23" s="14">
        <v>23</v>
      </c>
      <c r="B23" s="15" t="s">
        <v>94</v>
      </c>
      <c r="C23" s="3" t="s">
        <v>95</v>
      </c>
      <c r="D23" s="15" t="s">
        <v>92</v>
      </c>
      <c r="E23" s="15" t="s">
        <v>96</v>
      </c>
      <c r="F23" s="2" t="s">
        <v>18</v>
      </c>
      <c r="G23" s="16">
        <v>88.0333333333333</v>
      </c>
      <c r="H23" s="14">
        <f>G23*0.8</f>
        <v>70.4266666666667</v>
      </c>
      <c r="I23" s="14">
        <v>62</v>
      </c>
      <c r="J23" s="14">
        <v>63</v>
      </c>
      <c r="K23" s="14">
        <v>65</v>
      </c>
      <c r="L23" s="19">
        <v>63.33</v>
      </c>
      <c r="M23" s="14">
        <f>L23*0.1</f>
        <v>6.333</v>
      </c>
      <c r="N23" s="14">
        <v>65</v>
      </c>
      <c r="O23" s="14">
        <v>65</v>
      </c>
      <c r="P23" s="14">
        <v>62</v>
      </c>
      <c r="Q23" s="19">
        <v>64</v>
      </c>
      <c r="R23" s="14">
        <f>Q23*0.1</f>
        <v>6.4</v>
      </c>
      <c r="S23" s="19">
        <f>H23+M23+R23</f>
        <v>83.1596666666667</v>
      </c>
      <c r="T23" s="14">
        <v>20</v>
      </c>
      <c r="U23" s="14"/>
    </row>
    <row r="24" spans="1:21">
      <c r="A24" s="14">
        <v>32</v>
      </c>
      <c r="B24" s="15" t="s">
        <v>97</v>
      </c>
      <c r="C24" s="3" t="s">
        <v>98</v>
      </c>
      <c r="D24" s="15" t="s">
        <v>99</v>
      </c>
      <c r="E24" s="15" t="s">
        <v>100</v>
      </c>
      <c r="F24" s="2" t="s">
        <v>18</v>
      </c>
      <c r="G24" s="16">
        <v>86.9966666666667</v>
      </c>
      <c r="H24" s="14">
        <f>G24*0.8</f>
        <v>69.5973333333333</v>
      </c>
      <c r="I24" s="14">
        <v>60</v>
      </c>
      <c r="J24" s="14">
        <v>62</v>
      </c>
      <c r="K24" s="14">
        <v>64</v>
      </c>
      <c r="L24" s="19">
        <v>62</v>
      </c>
      <c r="M24" s="14">
        <f>L24*0.1</f>
        <v>6.2</v>
      </c>
      <c r="N24" s="14">
        <v>63</v>
      </c>
      <c r="O24" s="14">
        <v>65</v>
      </c>
      <c r="P24" s="14">
        <v>62</v>
      </c>
      <c r="Q24" s="19">
        <v>63.33</v>
      </c>
      <c r="R24" s="14">
        <f>Q24*0.1</f>
        <v>6.333</v>
      </c>
      <c r="S24" s="19">
        <f>H24+M24+R24</f>
        <v>82.1303333333333</v>
      </c>
      <c r="T24" s="14">
        <v>21</v>
      </c>
      <c r="U24" s="14"/>
    </row>
    <row r="25" spans="1:21">
      <c r="A25" s="14">
        <v>20</v>
      </c>
      <c r="B25" s="15" t="s">
        <v>101</v>
      </c>
      <c r="C25" s="3" t="s">
        <v>102</v>
      </c>
      <c r="D25" s="15" t="s">
        <v>103</v>
      </c>
      <c r="E25" s="15" t="s">
        <v>104</v>
      </c>
      <c r="F25" s="2" t="s">
        <v>105</v>
      </c>
      <c r="G25" s="16">
        <v>86.65</v>
      </c>
      <c r="H25" s="14">
        <f>G25*0.8</f>
        <v>69.32</v>
      </c>
      <c r="I25" s="14">
        <v>66</v>
      </c>
      <c r="J25" s="14">
        <v>62</v>
      </c>
      <c r="K25" s="14">
        <v>63</v>
      </c>
      <c r="L25" s="19">
        <v>63.67</v>
      </c>
      <c r="M25" s="14">
        <f>L25*0.1</f>
        <v>6.367</v>
      </c>
      <c r="N25" s="14">
        <v>63</v>
      </c>
      <c r="O25" s="14">
        <v>62</v>
      </c>
      <c r="P25" s="14">
        <v>66</v>
      </c>
      <c r="Q25" s="19">
        <v>63.67</v>
      </c>
      <c r="R25" s="14">
        <f>Q25*0.1</f>
        <v>6.367</v>
      </c>
      <c r="S25" s="19">
        <f>H25+M25+R25</f>
        <v>82.054</v>
      </c>
      <c r="T25" s="14">
        <v>22</v>
      </c>
      <c r="U25" s="14"/>
    </row>
    <row r="26" spans="1:21">
      <c r="A26" s="14">
        <v>31</v>
      </c>
      <c r="B26" s="15" t="s">
        <v>106</v>
      </c>
      <c r="C26" s="3" t="s">
        <v>107</v>
      </c>
      <c r="D26" s="15" t="s">
        <v>108</v>
      </c>
      <c r="E26" s="15" t="s">
        <v>109</v>
      </c>
      <c r="F26" s="2" t="s">
        <v>110</v>
      </c>
      <c r="G26" s="16">
        <v>78.3433333333333</v>
      </c>
      <c r="H26" s="14">
        <f>G26*0.8</f>
        <v>62.6746666666667</v>
      </c>
      <c r="I26" s="14">
        <v>96</v>
      </c>
      <c r="J26" s="14">
        <v>93</v>
      </c>
      <c r="K26" s="14">
        <v>96</v>
      </c>
      <c r="L26" s="19">
        <v>95</v>
      </c>
      <c r="M26" s="14">
        <f>L26*0.1</f>
        <v>9.5</v>
      </c>
      <c r="N26" s="14">
        <v>94</v>
      </c>
      <c r="O26" s="14">
        <v>94</v>
      </c>
      <c r="P26" s="14">
        <v>98</v>
      </c>
      <c r="Q26" s="19">
        <v>95.33</v>
      </c>
      <c r="R26" s="14">
        <f>Q26*0.1</f>
        <v>9.533</v>
      </c>
      <c r="S26" s="19">
        <f>H26+M26+R26</f>
        <v>81.7076666666667</v>
      </c>
      <c r="T26" s="14">
        <v>23</v>
      </c>
      <c r="U26" s="14"/>
    </row>
    <row r="27" spans="1:21">
      <c r="A27" s="14">
        <v>22</v>
      </c>
      <c r="B27" s="15" t="s">
        <v>111</v>
      </c>
      <c r="C27" s="3" t="s">
        <v>112</v>
      </c>
      <c r="D27" s="15" t="s">
        <v>113</v>
      </c>
      <c r="E27" s="15" t="s">
        <v>114</v>
      </c>
      <c r="F27" s="2" t="s">
        <v>115</v>
      </c>
      <c r="G27" s="16">
        <v>81.27</v>
      </c>
      <c r="H27" s="14">
        <f>G27*0.8</f>
        <v>65.016</v>
      </c>
      <c r="I27" s="14">
        <v>83</v>
      </c>
      <c r="J27" s="14">
        <v>84</v>
      </c>
      <c r="K27" s="14">
        <v>74</v>
      </c>
      <c r="L27" s="19">
        <v>80.33</v>
      </c>
      <c r="M27" s="14">
        <f>L27*0.1</f>
        <v>8.033</v>
      </c>
      <c r="N27" s="14">
        <v>84</v>
      </c>
      <c r="O27" s="14">
        <v>70</v>
      </c>
      <c r="P27" s="14">
        <v>85</v>
      </c>
      <c r="Q27" s="19">
        <v>79.67</v>
      </c>
      <c r="R27" s="14">
        <f>Q27*0.1</f>
        <v>7.967</v>
      </c>
      <c r="S27" s="19">
        <f>H27+M27+R27</f>
        <v>81.016</v>
      </c>
      <c r="T27" s="14">
        <v>24</v>
      </c>
      <c r="U27" s="14"/>
    </row>
    <row r="28" spans="1:21">
      <c r="A28" s="14">
        <v>51</v>
      </c>
      <c r="B28" s="15" t="s">
        <v>116</v>
      </c>
      <c r="C28" s="3" t="s">
        <v>117</v>
      </c>
      <c r="D28" s="15" t="s">
        <v>118</v>
      </c>
      <c r="E28" s="15" t="s">
        <v>119</v>
      </c>
      <c r="F28" s="2" t="s">
        <v>18</v>
      </c>
      <c r="G28" s="16">
        <v>80.3266666666667</v>
      </c>
      <c r="H28" s="14">
        <f>G28*0.8</f>
        <v>64.2613333333333</v>
      </c>
      <c r="I28" s="14">
        <v>83</v>
      </c>
      <c r="J28" s="14">
        <v>86</v>
      </c>
      <c r="K28" s="14">
        <v>86</v>
      </c>
      <c r="L28" s="19">
        <v>85</v>
      </c>
      <c r="M28" s="14">
        <f>L28*0.1</f>
        <v>8.5</v>
      </c>
      <c r="N28" s="14">
        <v>75</v>
      </c>
      <c r="O28" s="14">
        <v>85</v>
      </c>
      <c r="P28" s="14">
        <v>87</v>
      </c>
      <c r="Q28" s="19">
        <v>82.33</v>
      </c>
      <c r="R28" s="14">
        <f>Q28*0.1</f>
        <v>8.233</v>
      </c>
      <c r="S28" s="19">
        <f>H28+M28+R28</f>
        <v>80.9943333333333</v>
      </c>
      <c r="T28" s="14">
        <v>25</v>
      </c>
      <c r="U28" s="14"/>
    </row>
    <row r="29" spans="1:21">
      <c r="A29" s="14">
        <v>27</v>
      </c>
      <c r="B29" s="15" t="s">
        <v>120</v>
      </c>
      <c r="C29" s="3" t="s">
        <v>121</v>
      </c>
      <c r="D29" s="15" t="s">
        <v>122</v>
      </c>
      <c r="E29" s="15" t="s">
        <v>123</v>
      </c>
      <c r="F29" s="2" t="s">
        <v>115</v>
      </c>
      <c r="G29" s="16">
        <v>80.2633333333333</v>
      </c>
      <c r="H29" s="14">
        <f>G29*0.8</f>
        <v>64.2106666666667</v>
      </c>
      <c r="I29" s="14">
        <v>82</v>
      </c>
      <c r="J29" s="14">
        <v>84</v>
      </c>
      <c r="K29" s="14">
        <v>85</v>
      </c>
      <c r="L29" s="19">
        <v>83.67</v>
      </c>
      <c r="M29" s="14">
        <f>L29*0.1</f>
        <v>8.367</v>
      </c>
      <c r="N29" s="14">
        <v>76</v>
      </c>
      <c r="O29" s="14">
        <v>85</v>
      </c>
      <c r="P29" s="14">
        <v>84</v>
      </c>
      <c r="Q29" s="19">
        <v>81.67</v>
      </c>
      <c r="R29" s="14">
        <f>Q29*0.1</f>
        <v>8.167</v>
      </c>
      <c r="S29" s="19">
        <f>H29+M29+R29</f>
        <v>80.7446666666667</v>
      </c>
      <c r="T29" s="14">
        <v>26</v>
      </c>
      <c r="U29" s="14"/>
    </row>
    <row r="30" spans="1:21">
      <c r="A30" s="14">
        <v>28</v>
      </c>
      <c r="B30" s="15" t="s">
        <v>124</v>
      </c>
      <c r="C30" s="3" t="s">
        <v>125</v>
      </c>
      <c r="D30" s="15" t="s">
        <v>126</v>
      </c>
      <c r="E30" s="15" t="s">
        <v>127</v>
      </c>
      <c r="F30" s="2" t="s">
        <v>48</v>
      </c>
      <c r="G30" s="16">
        <v>79.14</v>
      </c>
      <c r="H30" s="14">
        <f>G30*0.8</f>
        <v>63.312</v>
      </c>
      <c r="I30" s="14">
        <v>82</v>
      </c>
      <c r="J30" s="14">
        <v>85</v>
      </c>
      <c r="K30" s="14">
        <v>85</v>
      </c>
      <c r="L30" s="19">
        <v>84</v>
      </c>
      <c r="M30" s="14">
        <f>L30*0.1</f>
        <v>8.4</v>
      </c>
      <c r="N30" s="14">
        <v>83</v>
      </c>
      <c r="O30" s="14">
        <v>72</v>
      </c>
      <c r="P30" s="14">
        <v>87</v>
      </c>
      <c r="Q30" s="19">
        <v>80.67</v>
      </c>
      <c r="R30" s="14">
        <f>Q30*0.1</f>
        <v>8.067</v>
      </c>
      <c r="S30" s="19">
        <f>H30+M30+R30</f>
        <v>79.779</v>
      </c>
      <c r="T30" s="14">
        <v>27</v>
      </c>
      <c r="U30" s="14"/>
    </row>
    <row r="31" spans="1:21">
      <c r="A31" s="14">
        <v>26</v>
      </c>
      <c r="B31" s="15" t="s">
        <v>128</v>
      </c>
      <c r="C31" s="3" t="s">
        <v>129</v>
      </c>
      <c r="D31" s="15" t="s">
        <v>130</v>
      </c>
      <c r="E31" s="15" t="s">
        <v>131</v>
      </c>
      <c r="F31" s="2" t="s">
        <v>115</v>
      </c>
      <c r="G31" s="16">
        <v>83.6866666666667</v>
      </c>
      <c r="H31" s="14">
        <f>G31*0.8</f>
        <v>66.9493333333333</v>
      </c>
      <c r="I31" s="14">
        <v>60</v>
      </c>
      <c r="J31" s="14">
        <v>62</v>
      </c>
      <c r="K31" s="14">
        <v>63</v>
      </c>
      <c r="L31" s="19">
        <v>61.67</v>
      </c>
      <c r="M31" s="14">
        <f>L31*0.1</f>
        <v>6.167</v>
      </c>
      <c r="N31" s="14">
        <v>66</v>
      </c>
      <c r="O31" s="14">
        <v>62</v>
      </c>
      <c r="P31" s="14">
        <v>63</v>
      </c>
      <c r="Q31" s="19">
        <v>63.67</v>
      </c>
      <c r="R31" s="14">
        <f>Q31*0.1</f>
        <v>6.367</v>
      </c>
      <c r="S31" s="19">
        <f>H31+M31+R31</f>
        <v>79.4833333333333</v>
      </c>
      <c r="T31" s="14">
        <v>28</v>
      </c>
      <c r="U31" s="14"/>
    </row>
    <row r="32" spans="1:21">
      <c r="A32" s="14">
        <v>40</v>
      </c>
      <c r="B32" s="15" t="s">
        <v>132</v>
      </c>
      <c r="C32" s="3" t="s">
        <v>133</v>
      </c>
      <c r="D32" s="15" t="s">
        <v>134</v>
      </c>
      <c r="E32" s="15" t="s">
        <v>135</v>
      </c>
      <c r="F32" s="2" t="s">
        <v>115</v>
      </c>
      <c r="G32" s="16">
        <v>79.2033333333333</v>
      </c>
      <c r="H32" s="14">
        <f>G32*0.8</f>
        <v>63.3626666666667</v>
      </c>
      <c r="I32" s="14">
        <v>76</v>
      </c>
      <c r="J32" s="14">
        <v>71</v>
      </c>
      <c r="K32" s="14">
        <v>74</v>
      </c>
      <c r="L32" s="19">
        <v>73.67</v>
      </c>
      <c r="M32" s="14">
        <f>L32*0.1</f>
        <v>7.367</v>
      </c>
      <c r="N32" s="14">
        <v>86</v>
      </c>
      <c r="O32" s="14">
        <v>86</v>
      </c>
      <c r="P32" s="14">
        <v>89</v>
      </c>
      <c r="Q32" s="19">
        <v>87</v>
      </c>
      <c r="R32" s="14">
        <f>Q32*0.1</f>
        <v>8.7</v>
      </c>
      <c r="S32" s="19">
        <f>H32+M32+R32</f>
        <v>79.4296666666667</v>
      </c>
      <c r="T32" s="14">
        <v>29</v>
      </c>
      <c r="U32" s="14"/>
    </row>
    <row r="33" spans="1:21">
      <c r="A33" s="14">
        <v>52</v>
      </c>
      <c r="B33" s="15" t="s">
        <v>136</v>
      </c>
      <c r="C33" s="3" t="s">
        <v>137</v>
      </c>
      <c r="D33" s="15" t="s">
        <v>138</v>
      </c>
      <c r="E33" s="15" t="s">
        <v>139</v>
      </c>
      <c r="F33" s="2" t="s">
        <v>31</v>
      </c>
      <c r="G33" s="16">
        <v>80.6433333333333</v>
      </c>
      <c r="H33" s="14">
        <f>G33*0.8</f>
        <v>64.5146666666667</v>
      </c>
      <c r="I33" s="14">
        <v>79</v>
      </c>
      <c r="J33" s="14">
        <v>88</v>
      </c>
      <c r="K33" s="14">
        <v>71</v>
      </c>
      <c r="L33" s="19">
        <v>79.33</v>
      </c>
      <c r="M33" s="14">
        <f>L33*0.1</f>
        <v>7.933</v>
      </c>
      <c r="N33" s="14">
        <v>45</v>
      </c>
      <c r="O33" s="14">
        <v>85</v>
      </c>
      <c r="P33" s="14">
        <v>79</v>
      </c>
      <c r="Q33" s="19">
        <v>69.67</v>
      </c>
      <c r="R33" s="14">
        <f>Q33*0.1</f>
        <v>6.967</v>
      </c>
      <c r="S33" s="19">
        <f>H33+M33+R33</f>
        <v>79.4146666666667</v>
      </c>
      <c r="T33" s="14">
        <v>30</v>
      </c>
      <c r="U33" s="14"/>
    </row>
    <row r="34" spans="1:21">
      <c r="A34" s="14">
        <v>37</v>
      </c>
      <c r="B34" s="15" t="s">
        <v>140</v>
      </c>
      <c r="C34" s="3" t="s">
        <v>141</v>
      </c>
      <c r="D34" s="15" t="s">
        <v>142</v>
      </c>
      <c r="E34" s="15" t="s">
        <v>143</v>
      </c>
      <c r="F34" s="2" t="s">
        <v>115</v>
      </c>
      <c r="G34" s="16">
        <v>79.61</v>
      </c>
      <c r="H34" s="14">
        <f>G34*0.8</f>
        <v>63.688</v>
      </c>
      <c r="I34" s="14">
        <v>83</v>
      </c>
      <c r="J34" s="14">
        <v>77</v>
      </c>
      <c r="K34" s="14">
        <v>86</v>
      </c>
      <c r="L34" s="19">
        <v>82</v>
      </c>
      <c r="M34" s="14">
        <f>L34*0.1</f>
        <v>8.2</v>
      </c>
      <c r="N34" s="14">
        <v>75</v>
      </c>
      <c r="O34" s="14">
        <v>73</v>
      </c>
      <c r="P34" s="14">
        <v>75</v>
      </c>
      <c r="Q34" s="19">
        <v>74.33</v>
      </c>
      <c r="R34" s="14">
        <f>Q34*0.1</f>
        <v>7.433</v>
      </c>
      <c r="S34" s="19">
        <f>H34+M34+R34</f>
        <v>79.321</v>
      </c>
      <c r="T34" s="14">
        <v>31</v>
      </c>
      <c r="U34" s="14"/>
    </row>
    <row r="35" spans="1:21">
      <c r="A35" s="14">
        <v>30</v>
      </c>
      <c r="B35" s="15" t="s">
        <v>144</v>
      </c>
      <c r="C35" s="3" t="s">
        <v>145</v>
      </c>
      <c r="D35" s="15" t="s">
        <v>146</v>
      </c>
      <c r="E35" s="15" t="s">
        <v>147</v>
      </c>
      <c r="F35" s="2" t="s">
        <v>48</v>
      </c>
      <c r="G35" s="16">
        <v>79.72</v>
      </c>
      <c r="H35" s="14">
        <f>G35*0.8</f>
        <v>63.776</v>
      </c>
      <c r="I35" s="14">
        <v>80</v>
      </c>
      <c r="J35" s="14">
        <v>73</v>
      </c>
      <c r="K35" s="14">
        <v>84</v>
      </c>
      <c r="L35" s="19">
        <v>79</v>
      </c>
      <c r="M35" s="14">
        <f>L35*0.1</f>
        <v>7.9</v>
      </c>
      <c r="N35" s="14">
        <v>75</v>
      </c>
      <c r="O35" s="14">
        <v>82</v>
      </c>
      <c r="P35" s="14">
        <v>72</v>
      </c>
      <c r="Q35" s="19">
        <v>76.33</v>
      </c>
      <c r="R35" s="14">
        <f>Q35*0.1</f>
        <v>7.633</v>
      </c>
      <c r="S35" s="19">
        <f>H35+M35+R35</f>
        <v>79.309</v>
      </c>
      <c r="T35" s="14">
        <v>32</v>
      </c>
      <c r="U35" s="14"/>
    </row>
    <row r="36" spans="1:21">
      <c r="A36" s="14">
        <v>42</v>
      </c>
      <c r="B36" s="15" t="s">
        <v>148</v>
      </c>
      <c r="C36" s="3" t="s">
        <v>149</v>
      </c>
      <c r="D36" s="15" t="s">
        <v>150</v>
      </c>
      <c r="E36" s="15" t="s">
        <v>151</v>
      </c>
      <c r="F36" s="2" t="s">
        <v>115</v>
      </c>
      <c r="G36" s="16">
        <v>78.9133333333333</v>
      </c>
      <c r="H36" s="14">
        <f>G36*0.8</f>
        <v>63.1306666666667</v>
      </c>
      <c r="I36" s="14">
        <v>82</v>
      </c>
      <c r="J36" s="14">
        <v>87</v>
      </c>
      <c r="K36" s="14">
        <v>71</v>
      </c>
      <c r="L36" s="19">
        <v>80</v>
      </c>
      <c r="M36" s="14">
        <f>L36*0.1</f>
        <v>8</v>
      </c>
      <c r="N36" s="14">
        <v>78</v>
      </c>
      <c r="O36" s="14">
        <v>86</v>
      </c>
      <c r="P36" s="14">
        <v>78</v>
      </c>
      <c r="Q36" s="19">
        <v>80.67</v>
      </c>
      <c r="R36" s="14">
        <f>Q36*0.1</f>
        <v>8.067</v>
      </c>
      <c r="S36" s="19">
        <f>H36+M36+R36</f>
        <v>79.1976666666667</v>
      </c>
      <c r="T36" s="14">
        <v>33</v>
      </c>
      <c r="U36" s="14"/>
    </row>
    <row r="37" spans="1:21">
      <c r="A37" s="14">
        <v>33</v>
      </c>
      <c r="B37" s="15" t="s">
        <v>152</v>
      </c>
      <c r="C37" s="3" t="s">
        <v>153</v>
      </c>
      <c r="D37" s="15" t="s">
        <v>154</v>
      </c>
      <c r="E37" s="15" t="s">
        <v>155</v>
      </c>
      <c r="F37" s="2" t="s">
        <v>48</v>
      </c>
      <c r="G37" s="16">
        <v>79.02</v>
      </c>
      <c r="H37" s="14">
        <f>G37*0.8</f>
        <v>63.216</v>
      </c>
      <c r="I37" s="14">
        <v>84</v>
      </c>
      <c r="J37" s="14">
        <v>73</v>
      </c>
      <c r="K37" s="14">
        <v>71</v>
      </c>
      <c r="L37" s="19">
        <v>76</v>
      </c>
      <c r="M37" s="14">
        <f>L37*0.1</f>
        <v>7.6</v>
      </c>
      <c r="N37" s="14">
        <v>82</v>
      </c>
      <c r="O37" s="14">
        <v>85</v>
      </c>
      <c r="P37" s="14">
        <v>84</v>
      </c>
      <c r="Q37" s="19">
        <v>83.67</v>
      </c>
      <c r="R37" s="14">
        <f>Q37*0.1</f>
        <v>8.367</v>
      </c>
      <c r="S37" s="19">
        <f>H37+M37+R37</f>
        <v>79.183</v>
      </c>
      <c r="T37" s="14">
        <v>34</v>
      </c>
      <c r="U37" s="14"/>
    </row>
    <row r="38" spans="1:21">
      <c r="A38" s="14">
        <v>34</v>
      </c>
      <c r="B38" s="15" t="s">
        <v>156</v>
      </c>
      <c r="C38" s="3" t="s">
        <v>157</v>
      </c>
      <c r="D38" s="15" t="s">
        <v>158</v>
      </c>
      <c r="E38" s="15" t="s">
        <v>159</v>
      </c>
      <c r="F38" s="2" t="s">
        <v>110</v>
      </c>
      <c r="G38" s="16">
        <v>83.46</v>
      </c>
      <c r="H38" s="14">
        <f>G38*0.8</f>
        <v>66.768</v>
      </c>
      <c r="I38" s="14">
        <v>63</v>
      </c>
      <c r="J38" s="14">
        <v>62</v>
      </c>
      <c r="K38" s="14">
        <v>64</v>
      </c>
      <c r="L38" s="19">
        <v>63</v>
      </c>
      <c r="M38" s="14">
        <f>L38*0.1</f>
        <v>6.3</v>
      </c>
      <c r="N38" s="14">
        <v>60</v>
      </c>
      <c r="O38" s="14">
        <v>62</v>
      </c>
      <c r="P38" s="14">
        <v>61</v>
      </c>
      <c r="Q38" s="19">
        <v>61</v>
      </c>
      <c r="R38" s="14">
        <f>Q38*0.1</f>
        <v>6.1</v>
      </c>
      <c r="S38" s="19">
        <f>H38+M38+R38</f>
        <v>79.168</v>
      </c>
      <c r="T38" s="14">
        <v>35</v>
      </c>
      <c r="U38" s="14"/>
    </row>
    <row r="39" spans="1:21">
      <c r="A39" s="14">
        <v>36</v>
      </c>
      <c r="B39" s="15" t="s">
        <v>160</v>
      </c>
      <c r="C39" s="3" t="s">
        <v>161</v>
      </c>
      <c r="D39" s="15" t="s">
        <v>162</v>
      </c>
      <c r="E39" s="15" t="s">
        <v>163</v>
      </c>
      <c r="F39" s="2" t="s">
        <v>110</v>
      </c>
      <c r="G39" s="16">
        <v>82.9666666666667</v>
      </c>
      <c r="H39" s="14">
        <f>G39*0.8</f>
        <v>66.3733333333333</v>
      </c>
      <c r="I39" s="14">
        <v>60</v>
      </c>
      <c r="J39" s="14">
        <v>65</v>
      </c>
      <c r="K39" s="14">
        <v>64</v>
      </c>
      <c r="L39" s="19">
        <v>63</v>
      </c>
      <c r="M39" s="14">
        <f>L39*0.1</f>
        <v>6.3</v>
      </c>
      <c r="N39" s="14">
        <v>64</v>
      </c>
      <c r="O39" s="14">
        <v>66</v>
      </c>
      <c r="P39" s="14">
        <v>63</v>
      </c>
      <c r="Q39" s="19">
        <v>64.33</v>
      </c>
      <c r="R39" s="14">
        <f>Q39*0.1</f>
        <v>6.433</v>
      </c>
      <c r="S39" s="19">
        <f>H39+M39+R39</f>
        <v>79.1063333333333</v>
      </c>
      <c r="T39" s="14">
        <v>36</v>
      </c>
      <c r="U39" s="14"/>
    </row>
    <row r="40" spans="1:21">
      <c r="A40" s="14">
        <v>19</v>
      </c>
      <c r="B40" s="15" t="s">
        <v>164</v>
      </c>
      <c r="C40" s="3" t="s">
        <v>165</v>
      </c>
      <c r="D40" s="15" t="s">
        <v>166</v>
      </c>
      <c r="E40" s="15" t="s">
        <v>167</v>
      </c>
      <c r="F40" s="2" t="s">
        <v>168</v>
      </c>
      <c r="G40" s="16">
        <v>74.9033333333333</v>
      </c>
      <c r="H40" s="14">
        <f>G40*0.8</f>
        <v>59.9226666666667</v>
      </c>
      <c r="I40" s="14">
        <v>95</v>
      </c>
      <c r="J40" s="14">
        <v>98</v>
      </c>
      <c r="K40" s="14">
        <v>94</v>
      </c>
      <c r="L40" s="19">
        <v>95.67</v>
      </c>
      <c r="M40" s="14">
        <f>L40*0.1</f>
        <v>9.567</v>
      </c>
      <c r="N40" s="14">
        <v>98</v>
      </c>
      <c r="O40" s="14">
        <v>94</v>
      </c>
      <c r="P40" s="14">
        <v>95</v>
      </c>
      <c r="Q40" s="19">
        <v>95.67</v>
      </c>
      <c r="R40" s="14">
        <f>Q40*0.1</f>
        <v>9.567</v>
      </c>
      <c r="S40" s="19">
        <f>H40+M40+R40</f>
        <v>79.0566666666667</v>
      </c>
      <c r="T40" s="14">
        <v>37</v>
      </c>
      <c r="U40" s="14"/>
    </row>
    <row r="41" spans="1:21">
      <c r="A41" s="14">
        <v>35</v>
      </c>
      <c r="B41" s="15" t="s">
        <v>169</v>
      </c>
      <c r="C41" s="3" t="s">
        <v>170</v>
      </c>
      <c r="D41" s="15" t="s">
        <v>171</v>
      </c>
      <c r="E41" s="15" t="s">
        <v>172</v>
      </c>
      <c r="F41" s="2" t="s">
        <v>48</v>
      </c>
      <c r="G41" s="16">
        <v>78.7066666666667</v>
      </c>
      <c r="H41" s="14">
        <f>G41*0.8</f>
        <v>62.9653333333333</v>
      </c>
      <c r="I41" s="14">
        <v>86</v>
      </c>
      <c r="J41" s="14">
        <v>76</v>
      </c>
      <c r="K41" s="14">
        <v>83</v>
      </c>
      <c r="L41" s="19">
        <v>81.67</v>
      </c>
      <c r="M41" s="14">
        <f>L41*0.1</f>
        <v>8.167</v>
      </c>
      <c r="N41" s="14">
        <v>74</v>
      </c>
      <c r="O41" s="14">
        <v>75</v>
      </c>
      <c r="P41" s="14">
        <v>84</v>
      </c>
      <c r="Q41" s="19">
        <v>77.67</v>
      </c>
      <c r="R41" s="14">
        <f>Q41*0.1</f>
        <v>7.767</v>
      </c>
      <c r="S41" s="19">
        <f>H41+M41+R41</f>
        <v>78.8993333333333</v>
      </c>
      <c r="T41" s="14">
        <v>38</v>
      </c>
      <c r="U41" s="14"/>
    </row>
    <row r="42" spans="1:21">
      <c r="A42" s="14">
        <v>18</v>
      </c>
      <c r="B42" s="15" t="s">
        <v>173</v>
      </c>
      <c r="C42" s="3" t="s">
        <v>174</v>
      </c>
      <c r="D42" s="15" t="s">
        <v>175</v>
      </c>
      <c r="E42" s="15" t="s">
        <v>176</v>
      </c>
      <c r="F42" s="2" t="s">
        <v>177</v>
      </c>
      <c r="G42" s="16">
        <v>74.6766666666667</v>
      </c>
      <c r="H42" s="14">
        <f>G42*0.8</f>
        <v>59.7413333333333</v>
      </c>
      <c r="I42" s="14">
        <v>96</v>
      </c>
      <c r="J42" s="14">
        <v>95</v>
      </c>
      <c r="K42" s="14">
        <v>98</v>
      </c>
      <c r="L42" s="19">
        <v>96.33</v>
      </c>
      <c r="M42" s="14">
        <f>L42*0.1</f>
        <v>9.633</v>
      </c>
      <c r="N42" s="14">
        <v>95</v>
      </c>
      <c r="O42" s="14">
        <v>98</v>
      </c>
      <c r="P42" s="14">
        <v>92</v>
      </c>
      <c r="Q42" s="19">
        <v>95</v>
      </c>
      <c r="R42" s="14">
        <f>Q42*0.1</f>
        <v>9.5</v>
      </c>
      <c r="S42" s="19">
        <f>H42+M42+R42</f>
        <v>78.8743333333333</v>
      </c>
      <c r="T42" s="14">
        <v>39</v>
      </c>
      <c r="U42" s="14"/>
    </row>
    <row r="43" spans="1:21">
      <c r="A43" s="14">
        <v>47</v>
      </c>
      <c r="B43" s="15" t="s">
        <v>178</v>
      </c>
      <c r="C43" s="3" t="s">
        <v>179</v>
      </c>
      <c r="D43" s="15" t="s">
        <v>180</v>
      </c>
      <c r="E43" s="15" t="s">
        <v>181</v>
      </c>
      <c r="F43" s="2" t="s">
        <v>115</v>
      </c>
      <c r="G43" s="16">
        <v>78.61</v>
      </c>
      <c r="H43" s="14">
        <f>G43*0.8</f>
        <v>62.888</v>
      </c>
      <c r="I43" s="14">
        <v>75</v>
      </c>
      <c r="J43" s="14">
        <v>87</v>
      </c>
      <c r="K43" s="14">
        <v>74</v>
      </c>
      <c r="L43" s="19">
        <v>78.67</v>
      </c>
      <c r="M43" s="14">
        <f>L43*0.1</f>
        <v>7.867</v>
      </c>
      <c r="N43" s="14">
        <v>73</v>
      </c>
      <c r="O43" s="14">
        <v>75</v>
      </c>
      <c r="P43" s="14">
        <v>84</v>
      </c>
      <c r="Q43" s="19">
        <v>77.33</v>
      </c>
      <c r="R43" s="14">
        <f>Q43*0.1</f>
        <v>7.733</v>
      </c>
      <c r="S43" s="19">
        <f>H43+M43+R43</f>
        <v>78.488</v>
      </c>
      <c r="T43" s="14">
        <v>40</v>
      </c>
      <c r="U43" s="14"/>
    </row>
    <row r="44" spans="1:21">
      <c r="A44" s="14">
        <v>38</v>
      </c>
      <c r="B44" s="15" t="s">
        <v>182</v>
      </c>
      <c r="C44" s="3" t="s">
        <v>183</v>
      </c>
      <c r="D44" s="15" t="s">
        <v>184</v>
      </c>
      <c r="E44" s="15" t="s">
        <v>185</v>
      </c>
      <c r="F44" s="2" t="s">
        <v>115</v>
      </c>
      <c r="G44" s="16">
        <v>81.7933333333333</v>
      </c>
      <c r="H44" s="14">
        <f>G44*0.8</f>
        <v>65.4346666666667</v>
      </c>
      <c r="I44" s="14">
        <v>66</v>
      </c>
      <c r="J44" s="14">
        <v>64</v>
      </c>
      <c r="K44" s="14">
        <v>66</v>
      </c>
      <c r="L44" s="19">
        <v>65.33</v>
      </c>
      <c r="M44" s="14">
        <f>L44*0.1</f>
        <v>6.533</v>
      </c>
      <c r="N44" s="14">
        <v>67</v>
      </c>
      <c r="O44" s="14">
        <v>65</v>
      </c>
      <c r="P44" s="14">
        <v>62</v>
      </c>
      <c r="Q44" s="19">
        <v>64.67</v>
      </c>
      <c r="R44" s="14">
        <f>Q44*0.1</f>
        <v>6.467</v>
      </c>
      <c r="S44" s="19">
        <f>H44+M44+R44</f>
        <v>78.4346666666667</v>
      </c>
      <c r="T44" s="14">
        <v>41</v>
      </c>
      <c r="U44" s="14"/>
    </row>
    <row r="45" spans="1:21">
      <c r="A45" s="14">
        <v>43</v>
      </c>
      <c r="B45" s="15" t="s">
        <v>186</v>
      </c>
      <c r="C45" s="3" t="s">
        <v>187</v>
      </c>
      <c r="D45" s="15" t="s">
        <v>188</v>
      </c>
      <c r="E45" s="15" t="s">
        <v>189</v>
      </c>
      <c r="F45" s="2" t="s">
        <v>48</v>
      </c>
      <c r="G45" s="16">
        <v>77.85</v>
      </c>
      <c r="H45" s="14">
        <f>G45*0.8</f>
        <v>62.28</v>
      </c>
      <c r="I45" s="14">
        <v>80</v>
      </c>
      <c r="J45" s="14">
        <v>84</v>
      </c>
      <c r="K45" s="14">
        <v>84</v>
      </c>
      <c r="L45" s="19">
        <v>82.67</v>
      </c>
      <c r="M45" s="14">
        <f>L45*0.1</f>
        <v>8.267</v>
      </c>
      <c r="N45" s="14">
        <v>85</v>
      </c>
      <c r="O45" s="14">
        <v>74</v>
      </c>
      <c r="P45" s="14">
        <v>76</v>
      </c>
      <c r="Q45" s="19">
        <v>78.33</v>
      </c>
      <c r="R45" s="14">
        <f>Q45*0.1</f>
        <v>7.833</v>
      </c>
      <c r="S45" s="19">
        <f>H45+M45+R45</f>
        <v>78.38</v>
      </c>
      <c r="T45" s="14">
        <v>42</v>
      </c>
      <c r="U45" s="14"/>
    </row>
    <row r="46" spans="1:21">
      <c r="A46" s="14">
        <v>46</v>
      </c>
      <c r="B46" s="15" t="s">
        <v>190</v>
      </c>
      <c r="C46" s="3" t="s">
        <v>191</v>
      </c>
      <c r="D46" s="15" t="s">
        <v>192</v>
      </c>
      <c r="E46" s="15" t="s">
        <v>193</v>
      </c>
      <c r="F46" s="2" t="s">
        <v>48</v>
      </c>
      <c r="G46" s="16">
        <v>78.3733333333333</v>
      </c>
      <c r="H46" s="14">
        <f>G46*0.8</f>
        <v>62.6986666666667</v>
      </c>
      <c r="I46" s="14">
        <v>82</v>
      </c>
      <c r="J46" s="14">
        <v>72</v>
      </c>
      <c r="K46" s="14">
        <v>72</v>
      </c>
      <c r="L46" s="19">
        <v>75.33</v>
      </c>
      <c r="M46" s="14">
        <f>L46*0.1</f>
        <v>7.533</v>
      </c>
      <c r="N46" s="14">
        <v>87</v>
      </c>
      <c r="O46" s="14">
        <v>71</v>
      </c>
      <c r="P46" s="14">
        <v>70</v>
      </c>
      <c r="Q46" s="19">
        <v>76</v>
      </c>
      <c r="R46" s="14">
        <f>Q46*0.1</f>
        <v>7.6</v>
      </c>
      <c r="S46" s="19">
        <f>H46+M46+R46</f>
        <v>77.8316666666667</v>
      </c>
      <c r="T46" s="14">
        <v>43</v>
      </c>
      <c r="U46" s="14"/>
    </row>
    <row r="47" spans="1:21">
      <c r="A47" s="14">
        <v>49</v>
      </c>
      <c r="B47" s="15" t="s">
        <v>194</v>
      </c>
      <c r="C47" s="3" t="s">
        <v>195</v>
      </c>
      <c r="D47" s="15" t="s">
        <v>196</v>
      </c>
      <c r="E47" s="15" t="s">
        <v>197</v>
      </c>
      <c r="F47" s="2" t="s">
        <v>110</v>
      </c>
      <c r="G47" s="16">
        <v>81.17</v>
      </c>
      <c r="H47" s="14">
        <f>G47*0.8</f>
        <v>64.936</v>
      </c>
      <c r="I47" s="14">
        <v>64</v>
      </c>
      <c r="J47" s="14">
        <v>65</v>
      </c>
      <c r="K47" s="14">
        <v>62</v>
      </c>
      <c r="L47" s="19">
        <v>63.67</v>
      </c>
      <c r="M47" s="14">
        <f>L47*0.1</f>
        <v>6.367</v>
      </c>
      <c r="N47" s="14">
        <v>67</v>
      </c>
      <c r="O47" s="14">
        <v>64</v>
      </c>
      <c r="P47" s="14">
        <v>63</v>
      </c>
      <c r="Q47" s="19">
        <v>64.67</v>
      </c>
      <c r="R47" s="14">
        <f>Q47*0.1</f>
        <v>6.467</v>
      </c>
      <c r="S47" s="19">
        <f>H47+M47+R47</f>
        <v>77.77</v>
      </c>
      <c r="T47" s="14">
        <v>44</v>
      </c>
      <c r="U47" s="14"/>
    </row>
    <row r="48" spans="1:21">
      <c r="A48" s="14">
        <v>44</v>
      </c>
      <c r="B48" s="15" t="s">
        <v>198</v>
      </c>
      <c r="C48" s="3" t="s">
        <v>199</v>
      </c>
      <c r="D48" s="15" t="s">
        <v>200</v>
      </c>
      <c r="E48" s="15" t="s">
        <v>201</v>
      </c>
      <c r="F48" s="2" t="s">
        <v>48</v>
      </c>
      <c r="G48" s="16">
        <v>80.5433333333333</v>
      </c>
      <c r="H48" s="14">
        <f>G48*0.8</f>
        <v>64.4346666666667</v>
      </c>
      <c r="I48" s="14">
        <v>62</v>
      </c>
      <c r="J48" s="14">
        <v>62</v>
      </c>
      <c r="K48" s="14">
        <v>64</v>
      </c>
      <c r="L48" s="19">
        <v>62.67</v>
      </c>
      <c r="M48" s="14">
        <f>L48*0.1</f>
        <v>6.267</v>
      </c>
      <c r="N48" s="14">
        <v>62</v>
      </c>
      <c r="O48" s="14">
        <v>67</v>
      </c>
      <c r="P48" s="14">
        <v>66</v>
      </c>
      <c r="Q48" s="19">
        <v>65</v>
      </c>
      <c r="R48" s="14">
        <f>Q48*0.1</f>
        <v>6.5</v>
      </c>
      <c r="S48" s="19">
        <f>H48+M48+R48</f>
        <v>77.2016666666667</v>
      </c>
      <c r="T48" s="14">
        <v>45</v>
      </c>
      <c r="U48" s="14"/>
    </row>
    <row r="49" spans="1:21">
      <c r="A49" s="14">
        <v>24</v>
      </c>
      <c r="B49" s="15" t="s">
        <v>202</v>
      </c>
      <c r="C49" s="3" t="s">
        <v>203</v>
      </c>
      <c r="D49" s="15" t="s">
        <v>204</v>
      </c>
      <c r="E49" s="15" t="s">
        <v>205</v>
      </c>
      <c r="F49" s="2" t="s">
        <v>206</v>
      </c>
      <c r="G49" s="16">
        <v>72.53</v>
      </c>
      <c r="H49" s="14">
        <f>G49*0.8</f>
        <v>58.024</v>
      </c>
      <c r="I49" s="14">
        <v>93</v>
      </c>
      <c r="J49" s="14">
        <v>96</v>
      </c>
      <c r="K49" s="14">
        <v>96</v>
      </c>
      <c r="L49" s="19">
        <v>95</v>
      </c>
      <c r="M49" s="14">
        <f>L49*0.1</f>
        <v>9.5</v>
      </c>
      <c r="N49" s="14">
        <v>98</v>
      </c>
      <c r="O49" s="14">
        <v>96</v>
      </c>
      <c r="P49" s="14">
        <v>93</v>
      </c>
      <c r="Q49" s="19">
        <v>95.67</v>
      </c>
      <c r="R49" s="14">
        <f>Q49*0.1</f>
        <v>9.567</v>
      </c>
      <c r="S49" s="19">
        <f>H49+M49+R49</f>
        <v>77.091</v>
      </c>
      <c r="T49" s="14">
        <v>46</v>
      </c>
      <c r="U49" s="14"/>
    </row>
    <row r="50" spans="1:21">
      <c r="A50" s="14">
        <v>48</v>
      </c>
      <c r="B50" s="15" t="s">
        <v>207</v>
      </c>
      <c r="C50" s="3" t="s">
        <v>208</v>
      </c>
      <c r="D50" s="15" t="s">
        <v>209</v>
      </c>
      <c r="E50" s="15" t="s">
        <v>210</v>
      </c>
      <c r="F50" s="2" t="s">
        <v>211</v>
      </c>
      <c r="G50" s="16">
        <v>76.5033333333333</v>
      </c>
      <c r="H50" s="14">
        <f>G50*0.8</f>
        <v>61.2026666666667</v>
      </c>
      <c r="I50" s="14">
        <v>84</v>
      </c>
      <c r="J50" s="14">
        <v>84</v>
      </c>
      <c r="K50" s="14">
        <v>74</v>
      </c>
      <c r="L50" s="19">
        <v>80.67</v>
      </c>
      <c r="M50" s="14">
        <f>L50*0.1</f>
        <v>8.067</v>
      </c>
      <c r="N50" s="14">
        <v>75</v>
      </c>
      <c r="O50" s="14">
        <v>74</v>
      </c>
      <c r="P50" s="14">
        <v>85</v>
      </c>
      <c r="Q50" s="19">
        <v>78</v>
      </c>
      <c r="R50" s="14">
        <f>Q50*0.1</f>
        <v>7.8</v>
      </c>
      <c r="S50" s="19">
        <f>H50+M50+R50</f>
        <v>77.0696666666667</v>
      </c>
      <c r="T50" s="14">
        <v>47</v>
      </c>
      <c r="U50" s="14"/>
    </row>
    <row r="51" spans="1:21">
      <c r="A51" s="14">
        <v>41</v>
      </c>
      <c r="B51" s="15" t="s">
        <v>212</v>
      </c>
      <c r="C51" s="3" t="s">
        <v>213</v>
      </c>
      <c r="D51" s="15" t="s">
        <v>214</v>
      </c>
      <c r="E51" s="15" t="s">
        <v>215</v>
      </c>
      <c r="F51" s="2" t="s">
        <v>211</v>
      </c>
      <c r="G51" s="16">
        <v>79.8266666666667</v>
      </c>
      <c r="H51" s="14">
        <f>G51*0.8</f>
        <v>63.8613333333333</v>
      </c>
      <c r="I51" s="14">
        <v>65</v>
      </c>
      <c r="J51" s="14">
        <v>66</v>
      </c>
      <c r="K51" s="14">
        <v>64</v>
      </c>
      <c r="L51" s="19">
        <v>65</v>
      </c>
      <c r="M51" s="14">
        <f>L51*0.1</f>
        <v>6.5</v>
      </c>
      <c r="N51" s="14">
        <v>65</v>
      </c>
      <c r="O51" s="14">
        <v>66</v>
      </c>
      <c r="P51" s="14">
        <v>64</v>
      </c>
      <c r="Q51" s="19">
        <v>65</v>
      </c>
      <c r="R51" s="14">
        <f>Q51*0.1</f>
        <v>6.5</v>
      </c>
      <c r="S51" s="19">
        <f>H51+M51+R51</f>
        <v>76.8613333333333</v>
      </c>
      <c r="T51" s="14">
        <v>48</v>
      </c>
      <c r="U51" s="14"/>
    </row>
    <row r="52" spans="1:21">
      <c r="A52" s="14">
        <v>53</v>
      </c>
      <c r="B52" s="15" t="s">
        <v>216</v>
      </c>
      <c r="C52" s="3" t="s">
        <v>217</v>
      </c>
      <c r="D52" s="15" t="s">
        <v>218</v>
      </c>
      <c r="E52" s="15" t="s">
        <v>219</v>
      </c>
      <c r="F52" s="2" t="s">
        <v>115</v>
      </c>
      <c r="G52" s="16">
        <v>76.1966666666667</v>
      </c>
      <c r="H52" s="14">
        <f>G52*0.8</f>
        <v>60.9573333333333</v>
      </c>
      <c r="I52" s="14">
        <v>74</v>
      </c>
      <c r="J52" s="14">
        <v>86</v>
      </c>
      <c r="K52" s="14">
        <v>76</v>
      </c>
      <c r="L52" s="19">
        <v>78.67</v>
      </c>
      <c r="M52" s="14">
        <f>L52*0.1</f>
        <v>7.867</v>
      </c>
      <c r="N52" s="14">
        <v>71</v>
      </c>
      <c r="O52" s="14">
        <v>76</v>
      </c>
      <c r="P52" s="14">
        <v>84</v>
      </c>
      <c r="Q52" s="19">
        <v>77</v>
      </c>
      <c r="R52" s="14">
        <f>Q52*0.1</f>
        <v>7.7</v>
      </c>
      <c r="S52" s="19">
        <f>H52+M52+R52</f>
        <v>76.5243333333333</v>
      </c>
      <c r="T52" s="14">
        <v>49</v>
      </c>
      <c r="U52" s="14"/>
    </row>
    <row r="53" spans="1:21">
      <c r="A53" s="14">
        <v>54</v>
      </c>
      <c r="B53" s="15" t="s">
        <v>220</v>
      </c>
      <c r="C53" s="3" t="s">
        <v>221</v>
      </c>
      <c r="D53" s="15" t="s">
        <v>222</v>
      </c>
      <c r="E53" s="15" t="s">
        <v>223</v>
      </c>
      <c r="F53" s="2" t="s">
        <v>115</v>
      </c>
      <c r="G53" s="16">
        <v>75.8333333333333</v>
      </c>
      <c r="H53" s="14">
        <f>G53*0.8</f>
        <v>60.6666666666667</v>
      </c>
      <c r="I53" s="14">
        <v>78</v>
      </c>
      <c r="J53" s="14">
        <v>74</v>
      </c>
      <c r="K53" s="14">
        <v>85</v>
      </c>
      <c r="L53" s="19">
        <v>79</v>
      </c>
      <c r="M53" s="14">
        <f>L53*0.1</f>
        <v>7.9</v>
      </c>
      <c r="N53" s="14">
        <v>75</v>
      </c>
      <c r="O53" s="14">
        <v>84</v>
      </c>
      <c r="P53" s="14">
        <v>75</v>
      </c>
      <c r="Q53" s="19">
        <v>78</v>
      </c>
      <c r="R53" s="14">
        <f>Q53*0.1</f>
        <v>7.8</v>
      </c>
      <c r="S53" s="19">
        <f>H53+M53+R53</f>
        <v>76.3666666666667</v>
      </c>
      <c r="T53" s="14">
        <v>50</v>
      </c>
      <c r="U53" s="14"/>
    </row>
    <row r="54" spans="1:21">
      <c r="A54" s="14">
        <v>39</v>
      </c>
      <c r="B54" s="15" t="s">
        <v>224</v>
      </c>
      <c r="C54" s="3" t="s">
        <v>225</v>
      </c>
      <c r="D54" s="15" t="s">
        <v>226</v>
      </c>
      <c r="E54" s="15" t="s">
        <v>227</v>
      </c>
      <c r="F54" s="2" t="s">
        <v>206</v>
      </c>
      <c r="G54" s="16">
        <v>70.7633333333333</v>
      </c>
      <c r="H54" s="14">
        <f>G54*0.8</f>
        <v>56.6106666666667</v>
      </c>
      <c r="I54" s="14">
        <v>94</v>
      </c>
      <c r="J54" s="14">
        <v>96</v>
      </c>
      <c r="K54" s="14">
        <v>95</v>
      </c>
      <c r="L54" s="19">
        <v>95</v>
      </c>
      <c r="M54" s="14">
        <f>L54*0.1</f>
        <v>9.5</v>
      </c>
      <c r="N54" s="14">
        <v>96</v>
      </c>
      <c r="O54" s="14">
        <v>98</v>
      </c>
      <c r="P54" s="14">
        <v>97</v>
      </c>
      <c r="Q54" s="19">
        <v>97</v>
      </c>
      <c r="R54" s="14">
        <f>Q54*0.1</f>
        <v>9.7</v>
      </c>
      <c r="S54" s="19">
        <f>H54+M54+R54</f>
        <v>75.8106666666667</v>
      </c>
      <c r="T54" s="14">
        <v>51</v>
      </c>
      <c r="U54" s="14"/>
    </row>
    <row r="55" spans="1:21">
      <c r="A55" s="14">
        <v>29</v>
      </c>
      <c r="B55" s="15" t="s">
        <v>228</v>
      </c>
      <c r="C55" s="3" t="s">
        <v>229</v>
      </c>
      <c r="D55" s="15" t="s">
        <v>230</v>
      </c>
      <c r="E55" s="15" t="s">
        <v>231</v>
      </c>
      <c r="F55" s="2" t="s">
        <v>206</v>
      </c>
      <c r="G55" s="16">
        <v>74.2933333333333</v>
      </c>
      <c r="H55" s="14">
        <f>G55*0.8</f>
        <v>59.4346666666667</v>
      </c>
      <c r="I55" s="14">
        <v>84</v>
      </c>
      <c r="J55" s="14">
        <v>74</v>
      </c>
      <c r="K55" s="14">
        <v>87</v>
      </c>
      <c r="L55" s="19">
        <v>81.67</v>
      </c>
      <c r="M55" s="14">
        <f>L55*0.1</f>
        <v>8.167</v>
      </c>
      <c r="N55" s="14">
        <v>76</v>
      </c>
      <c r="O55" s="14">
        <v>76</v>
      </c>
      <c r="P55" s="14">
        <v>85</v>
      </c>
      <c r="Q55" s="19">
        <v>79</v>
      </c>
      <c r="R55" s="14">
        <f>Q55*0.1</f>
        <v>7.9</v>
      </c>
      <c r="S55" s="19">
        <f>H55+M55+R55</f>
        <v>75.5016666666667</v>
      </c>
      <c r="T55" s="14">
        <v>52</v>
      </c>
      <c r="U55" s="14"/>
    </row>
    <row r="56" spans="1:21">
      <c r="A56" s="14">
        <v>45</v>
      </c>
      <c r="B56" s="15" t="s">
        <v>232</v>
      </c>
      <c r="C56" s="3" t="s">
        <v>233</v>
      </c>
      <c r="D56" s="15" t="s">
        <v>234</v>
      </c>
      <c r="E56" s="15" t="s">
        <v>235</v>
      </c>
      <c r="F56" s="2" t="s">
        <v>206</v>
      </c>
      <c r="G56" s="16">
        <v>70.0533333333333</v>
      </c>
      <c r="H56" s="14">
        <f>G56*0.8</f>
        <v>56.0426666666667</v>
      </c>
      <c r="I56" s="14">
        <v>92</v>
      </c>
      <c r="J56" s="14">
        <v>95</v>
      </c>
      <c r="K56" s="14">
        <v>97</v>
      </c>
      <c r="L56" s="19">
        <v>94.67</v>
      </c>
      <c r="M56" s="14">
        <f>L56*0.1</f>
        <v>9.467</v>
      </c>
      <c r="N56" s="14">
        <v>95</v>
      </c>
      <c r="O56" s="14">
        <v>99</v>
      </c>
      <c r="P56" s="14">
        <v>98</v>
      </c>
      <c r="Q56" s="19">
        <v>97.33</v>
      </c>
      <c r="R56" s="14">
        <f>Q56*0.1</f>
        <v>9.733</v>
      </c>
      <c r="S56" s="19">
        <f>H56+M56+R56</f>
        <v>75.2426666666667</v>
      </c>
      <c r="T56" s="14">
        <v>53</v>
      </c>
      <c r="U56" s="14"/>
    </row>
    <row r="57" spans="1:21">
      <c r="A57" s="14">
        <v>50</v>
      </c>
      <c r="B57" s="15" t="s">
        <v>236</v>
      </c>
      <c r="C57" s="3" t="s">
        <v>237</v>
      </c>
      <c r="D57" s="15" t="s">
        <v>238</v>
      </c>
      <c r="E57" s="15" t="s">
        <v>239</v>
      </c>
      <c r="F57" s="2" t="s">
        <v>206</v>
      </c>
      <c r="G57" s="16">
        <v>70.4366666666667</v>
      </c>
      <c r="H57" s="14">
        <f>G57*0.8</f>
        <v>56.3493333333333</v>
      </c>
      <c r="I57" s="14">
        <v>84</v>
      </c>
      <c r="J57" s="14">
        <v>91</v>
      </c>
      <c r="K57" s="14">
        <v>96</v>
      </c>
      <c r="L57" s="19">
        <v>90.33</v>
      </c>
      <c r="M57" s="14">
        <f>L57*0.1</f>
        <v>9.033</v>
      </c>
      <c r="N57" s="14">
        <v>74</v>
      </c>
      <c r="O57" s="14">
        <v>74</v>
      </c>
      <c r="P57" s="14">
        <v>85</v>
      </c>
      <c r="Q57" s="19">
        <v>77.67</v>
      </c>
      <c r="R57" s="14">
        <f>Q57*0.1</f>
        <v>7.767</v>
      </c>
      <c r="S57" s="19">
        <f>H57+M57+R57</f>
        <v>73.1493333333333</v>
      </c>
      <c r="T57" s="14">
        <v>54</v>
      </c>
      <c r="U57" s="14"/>
    </row>
    <row r="58" spans="1:21">
      <c r="A58" s="14">
        <v>55</v>
      </c>
      <c r="B58" s="15" t="s">
        <v>240</v>
      </c>
      <c r="C58" s="3" t="s">
        <v>241</v>
      </c>
      <c r="D58" s="15" t="s">
        <v>242</v>
      </c>
      <c r="E58" s="15" t="s">
        <v>243</v>
      </c>
      <c r="F58" s="2" t="s">
        <v>168</v>
      </c>
      <c r="G58" s="16">
        <v>68.9833333333333</v>
      </c>
      <c r="H58" s="14">
        <f>G58*0.8</f>
        <v>55.1866666666667</v>
      </c>
      <c r="I58" s="14">
        <v>81</v>
      </c>
      <c r="J58" s="14">
        <v>82</v>
      </c>
      <c r="K58" s="14">
        <v>84</v>
      </c>
      <c r="L58" s="19">
        <v>82.33</v>
      </c>
      <c r="M58" s="14">
        <f>L58*0.1</f>
        <v>8.233</v>
      </c>
      <c r="N58" s="14">
        <v>74</v>
      </c>
      <c r="O58" s="14">
        <v>84</v>
      </c>
      <c r="P58" s="14">
        <v>87</v>
      </c>
      <c r="Q58" s="19">
        <v>81.67</v>
      </c>
      <c r="R58" s="14">
        <f>Q58*0.1</f>
        <v>8.167</v>
      </c>
      <c r="S58" s="19">
        <f>H58+M58+R58</f>
        <v>71.5866666666667</v>
      </c>
      <c r="T58" s="14">
        <v>55</v>
      </c>
      <c r="U58" s="14"/>
    </row>
    <row r="59" spans="1:21">
      <c r="A59" s="14">
        <v>56</v>
      </c>
      <c r="B59" s="15" t="s">
        <v>244</v>
      </c>
      <c r="C59" s="3" t="s">
        <v>245</v>
      </c>
      <c r="D59" s="15" t="s">
        <v>246</v>
      </c>
      <c r="E59" s="15" t="s">
        <v>247</v>
      </c>
      <c r="F59" s="2" t="s">
        <v>177</v>
      </c>
      <c r="G59" s="16">
        <v>67.3166666666667</v>
      </c>
      <c r="H59" s="14">
        <f>G59*0.8</f>
        <v>53.8533333333333</v>
      </c>
      <c r="I59" s="14">
        <v>83</v>
      </c>
      <c r="J59" s="14">
        <v>73</v>
      </c>
      <c r="K59" s="14">
        <v>75</v>
      </c>
      <c r="L59" s="19">
        <v>77</v>
      </c>
      <c r="M59" s="14">
        <f>L59*0.1</f>
        <v>7.7</v>
      </c>
      <c r="N59" s="14">
        <v>85</v>
      </c>
      <c r="O59" s="14">
        <v>75</v>
      </c>
      <c r="P59" s="14">
        <v>76</v>
      </c>
      <c r="Q59" s="19">
        <v>78.67</v>
      </c>
      <c r="R59" s="14">
        <f>Q59*0.1</f>
        <v>7.867</v>
      </c>
      <c r="S59" s="19">
        <f>H59+M59+R59</f>
        <v>69.4203333333333</v>
      </c>
      <c r="T59" s="14">
        <v>56</v>
      </c>
      <c r="U59" s="14"/>
    </row>
    <row r="60" spans="1:21">
      <c r="A60" s="14"/>
      <c r="B60" s="14"/>
      <c r="C60" s="17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>
      <c r="A61" s="14"/>
      <c r="B61" s="14"/>
      <c r="C61" s="17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  <row r="62" spans="1:21">
      <c r="A62" s="14"/>
      <c r="B62" s="14"/>
      <c r="C62" s="17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</row>
    <row r="63" spans="1:21">
      <c r="A63" s="14"/>
      <c r="B63" s="14"/>
      <c r="C63" s="17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</row>
    <row r="64" spans="1:21">
      <c r="A64" s="14"/>
      <c r="B64" s="14"/>
      <c r="C64" s="17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</row>
    <row r="65" spans="1:21">
      <c r="A65" s="14"/>
      <c r="B65" s="14"/>
      <c r="C65" s="17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</row>
    <row r="66" spans="1:21">
      <c r="A66" s="14"/>
      <c r="B66" s="14"/>
      <c r="C66" s="17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</row>
    <row r="67" spans="1:21">
      <c r="A67" s="14"/>
      <c r="B67" s="14"/>
      <c r="C67" s="17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</row>
    <row r="68" spans="1:21">
      <c r="A68" s="14"/>
      <c r="B68" s="14"/>
      <c r="C68" s="17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</row>
    <row r="69" spans="1:21">
      <c r="A69" s="14"/>
      <c r="B69" s="14"/>
      <c r="C69" s="17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</row>
    <row r="70" spans="1:21">
      <c r="A70" s="14"/>
      <c r="B70" s="14"/>
      <c r="C70" s="17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</row>
  </sheetData>
  <sortState ref="A4:U59">
    <sortCondition ref="S4:S59" descending="1"/>
  </sortState>
  <mergeCells count="8">
    <mergeCell ref="A1:T1"/>
    <mergeCell ref="D2:H2"/>
    <mergeCell ref="I2:M2"/>
    <mergeCell ref="N2:R2"/>
    <mergeCell ref="S2:T2"/>
    <mergeCell ref="A2:A3"/>
    <mergeCell ref="B2:B3"/>
    <mergeCell ref="C2:C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opLeftCell="A14" workbookViewId="0">
      <selection activeCell="J1" sqref="J1:J56"/>
    </sheetView>
  </sheetViews>
  <sheetFormatPr defaultColWidth="8.89166666666667" defaultRowHeight="13.5"/>
  <cols>
    <col min="5" max="5" width="12.625"/>
    <col min="10" max="10" width="12.625" style="1"/>
  </cols>
  <sheetData>
    <row r="1" spans="1:10">
      <c r="A1" s="2" t="s">
        <v>187</v>
      </c>
      <c r="B1" s="2" t="s">
        <v>48</v>
      </c>
      <c r="E1">
        <v>77.85</v>
      </c>
      <c r="F1" t="s">
        <v>187</v>
      </c>
      <c r="H1">
        <v>1</v>
      </c>
      <c r="I1" s="3" t="s">
        <v>15</v>
      </c>
      <c r="J1" s="1">
        <v>92.1033333333333</v>
      </c>
    </row>
    <row r="2" spans="1:10">
      <c r="A2" s="2" t="s">
        <v>157</v>
      </c>
      <c r="B2" s="2" t="s">
        <v>110</v>
      </c>
      <c r="E2">
        <v>83.46</v>
      </c>
      <c r="F2" t="s">
        <v>157</v>
      </c>
      <c r="H2">
        <v>2</v>
      </c>
      <c r="I2" s="3" t="s">
        <v>20</v>
      </c>
      <c r="J2" s="1">
        <v>91.8466666666666</v>
      </c>
    </row>
    <row r="3" spans="1:10">
      <c r="A3" s="2" t="s">
        <v>237</v>
      </c>
      <c r="B3" s="2" t="s">
        <v>206</v>
      </c>
      <c r="E3">
        <v>70.4366666666667</v>
      </c>
      <c r="F3" t="s">
        <v>237</v>
      </c>
      <c r="H3">
        <v>3</v>
      </c>
      <c r="I3" s="3" t="s">
        <v>28</v>
      </c>
      <c r="J3" s="1">
        <v>89.5366666666667</v>
      </c>
    </row>
    <row r="4" spans="1:10">
      <c r="A4" s="2" t="s">
        <v>241</v>
      </c>
      <c r="B4" s="2" t="s">
        <v>168</v>
      </c>
      <c r="E4">
        <v>68.9833333333333</v>
      </c>
      <c r="F4" t="s">
        <v>241</v>
      </c>
      <c r="H4">
        <v>4</v>
      </c>
      <c r="I4" s="3" t="s">
        <v>24</v>
      </c>
      <c r="J4" s="1">
        <v>89.2366666666667</v>
      </c>
    </row>
    <row r="5" spans="1:10">
      <c r="A5" s="2" t="s">
        <v>153</v>
      </c>
      <c r="B5" s="2" t="s">
        <v>48</v>
      </c>
      <c r="E5">
        <v>79.02</v>
      </c>
      <c r="F5" t="s">
        <v>153</v>
      </c>
      <c r="H5">
        <v>5</v>
      </c>
      <c r="I5" s="3" t="s">
        <v>33</v>
      </c>
      <c r="J5" s="1">
        <v>89.36</v>
      </c>
    </row>
    <row r="6" spans="1:10">
      <c r="A6" s="2" t="s">
        <v>161</v>
      </c>
      <c r="B6" s="2" t="s">
        <v>110</v>
      </c>
      <c r="E6">
        <v>82.9666666666667</v>
      </c>
      <c r="F6" t="s">
        <v>161</v>
      </c>
      <c r="H6">
        <v>6</v>
      </c>
      <c r="I6" s="3" t="s">
        <v>37</v>
      </c>
      <c r="J6" s="1">
        <v>89.22</v>
      </c>
    </row>
    <row r="7" spans="1:10">
      <c r="A7" s="2" t="s">
        <v>91</v>
      </c>
      <c r="B7" s="2" t="s">
        <v>18</v>
      </c>
      <c r="E7">
        <v>88.34</v>
      </c>
      <c r="F7" t="s">
        <v>91</v>
      </c>
      <c r="H7">
        <v>7</v>
      </c>
      <c r="I7" s="3" t="s">
        <v>45</v>
      </c>
      <c r="J7" s="1">
        <v>78.8533333333333</v>
      </c>
    </row>
    <row r="8" spans="1:10">
      <c r="A8" s="2" t="s">
        <v>37</v>
      </c>
      <c r="B8" s="2" t="s">
        <v>18</v>
      </c>
      <c r="E8">
        <v>89.22</v>
      </c>
      <c r="F8" t="s">
        <v>37</v>
      </c>
      <c r="H8">
        <v>8</v>
      </c>
      <c r="I8" s="3" t="s">
        <v>41</v>
      </c>
      <c r="J8" s="1">
        <v>89.0133333333333</v>
      </c>
    </row>
    <row r="9" spans="1:10">
      <c r="A9" s="2" t="s">
        <v>50</v>
      </c>
      <c r="B9" s="2" t="s">
        <v>18</v>
      </c>
      <c r="E9">
        <v>86.9866666666667</v>
      </c>
      <c r="F9" t="s">
        <v>50</v>
      </c>
      <c r="H9">
        <v>9</v>
      </c>
      <c r="I9" s="3" t="s">
        <v>74</v>
      </c>
      <c r="J9" s="1">
        <v>85.1433333333333</v>
      </c>
    </row>
    <row r="10" spans="1:10">
      <c r="A10" s="2" t="s">
        <v>83</v>
      </c>
      <c r="B10" s="2" t="s">
        <v>31</v>
      </c>
      <c r="E10">
        <v>83.39</v>
      </c>
      <c r="F10" t="s">
        <v>83</v>
      </c>
      <c r="H10">
        <v>10</v>
      </c>
      <c r="I10" s="3" t="s">
        <v>50</v>
      </c>
      <c r="J10" s="1">
        <v>86.9866666666667</v>
      </c>
    </row>
    <row r="11" spans="1:10">
      <c r="A11" s="2" t="s">
        <v>41</v>
      </c>
      <c r="B11" s="2" t="s">
        <v>18</v>
      </c>
      <c r="E11">
        <v>89.0133333333333</v>
      </c>
      <c r="F11" t="s">
        <v>41</v>
      </c>
      <c r="H11">
        <v>11</v>
      </c>
      <c r="I11" s="3" t="s">
        <v>62</v>
      </c>
      <c r="J11" s="1">
        <v>85.7466666666667</v>
      </c>
    </row>
    <row r="12" spans="1:10">
      <c r="A12" s="2" t="s">
        <v>129</v>
      </c>
      <c r="B12" s="2" t="s">
        <v>115</v>
      </c>
      <c r="E12">
        <v>83.6866666666667</v>
      </c>
      <c r="F12" t="s">
        <v>129</v>
      </c>
      <c r="H12">
        <v>12</v>
      </c>
      <c r="I12" s="3" t="s">
        <v>54</v>
      </c>
      <c r="J12" s="1">
        <v>86.3</v>
      </c>
    </row>
    <row r="13" spans="1:10">
      <c r="A13" s="2" t="s">
        <v>33</v>
      </c>
      <c r="B13" s="2" t="s">
        <v>18</v>
      </c>
      <c r="E13">
        <v>89.36</v>
      </c>
      <c r="F13" t="s">
        <v>33</v>
      </c>
      <c r="H13">
        <v>13</v>
      </c>
      <c r="I13" s="3" t="s">
        <v>58</v>
      </c>
      <c r="J13" s="1">
        <v>86.2666666666667</v>
      </c>
    </row>
    <row r="14" spans="1:10">
      <c r="A14" s="2" t="s">
        <v>217</v>
      </c>
      <c r="B14" s="2" t="s">
        <v>115</v>
      </c>
      <c r="E14">
        <v>76.1966666666667</v>
      </c>
      <c r="F14" t="s">
        <v>217</v>
      </c>
      <c r="H14">
        <v>14</v>
      </c>
      <c r="I14" s="3" t="s">
        <v>70</v>
      </c>
      <c r="J14" s="1">
        <v>85.62</v>
      </c>
    </row>
    <row r="15" spans="1:10">
      <c r="A15" s="2" t="s">
        <v>62</v>
      </c>
      <c r="B15" s="2" t="s">
        <v>31</v>
      </c>
      <c r="E15">
        <v>85.7466666666667</v>
      </c>
      <c r="F15" t="s">
        <v>62</v>
      </c>
      <c r="H15">
        <v>15</v>
      </c>
      <c r="I15" s="3" t="s">
        <v>66</v>
      </c>
      <c r="J15" s="1">
        <v>85.3833333333333</v>
      </c>
    </row>
    <row r="16" spans="1:10">
      <c r="A16" s="2" t="s">
        <v>117</v>
      </c>
      <c r="B16" s="2" t="s">
        <v>18</v>
      </c>
      <c r="E16">
        <v>80.3266666666667</v>
      </c>
      <c r="F16" t="s">
        <v>117</v>
      </c>
      <c r="H16">
        <v>16</v>
      </c>
      <c r="I16" s="3" t="s">
        <v>87</v>
      </c>
      <c r="J16" s="1">
        <v>80.48</v>
      </c>
    </row>
    <row r="17" spans="1:10">
      <c r="A17" s="2" t="s">
        <v>45</v>
      </c>
      <c r="B17" s="2" t="s">
        <v>48</v>
      </c>
      <c r="E17">
        <v>78.8533333333333</v>
      </c>
      <c r="F17" t="s">
        <v>45</v>
      </c>
      <c r="H17">
        <v>17</v>
      </c>
      <c r="I17" s="3" t="s">
        <v>79</v>
      </c>
      <c r="J17" s="1">
        <v>89.07</v>
      </c>
    </row>
    <row r="18" spans="1:10">
      <c r="A18" s="2" t="s">
        <v>208</v>
      </c>
      <c r="B18" s="2" t="s">
        <v>211</v>
      </c>
      <c r="E18">
        <v>76.5033333333333</v>
      </c>
      <c r="F18" t="s">
        <v>208</v>
      </c>
      <c r="H18">
        <v>18</v>
      </c>
      <c r="I18" s="3" t="s">
        <v>174</v>
      </c>
      <c r="J18" s="1">
        <v>74.6766666666667</v>
      </c>
    </row>
    <row r="19" spans="1:10">
      <c r="A19" s="2" t="s">
        <v>87</v>
      </c>
      <c r="B19" s="2" t="s">
        <v>48</v>
      </c>
      <c r="E19">
        <v>80.48</v>
      </c>
      <c r="F19" t="s">
        <v>87</v>
      </c>
      <c r="H19">
        <v>19</v>
      </c>
      <c r="I19" s="3" t="s">
        <v>165</v>
      </c>
      <c r="J19" s="1">
        <v>74.9033333333333</v>
      </c>
    </row>
    <row r="20" spans="1:10">
      <c r="A20" s="2" t="s">
        <v>70</v>
      </c>
      <c r="B20" s="2" t="s">
        <v>18</v>
      </c>
      <c r="E20">
        <v>85.62</v>
      </c>
      <c r="F20" t="s">
        <v>70</v>
      </c>
      <c r="H20">
        <v>20</v>
      </c>
      <c r="I20" s="3" t="s">
        <v>102</v>
      </c>
      <c r="J20" s="1">
        <v>86.65</v>
      </c>
    </row>
    <row r="21" spans="1:10">
      <c r="A21" s="2" t="s">
        <v>112</v>
      </c>
      <c r="B21" s="2" t="s">
        <v>115</v>
      </c>
      <c r="E21">
        <v>81.27</v>
      </c>
      <c r="F21" t="s">
        <v>112</v>
      </c>
      <c r="H21">
        <v>21</v>
      </c>
      <c r="I21" s="3" t="s">
        <v>91</v>
      </c>
      <c r="J21" s="1">
        <v>88.34</v>
      </c>
    </row>
    <row r="22" spans="1:10">
      <c r="A22" s="2" t="s">
        <v>213</v>
      </c>
      <c r="B22" s="2" t="s">
        <v>211</v>
      </c>
      <c r="E22">
        <v>79.8266666666667</v>
      </c>
      <c r="F22" t="s">
        <v>213</v>
      </c>
      <c r="H22">
        <v>22</v>
      </c>
      <c r="I22" s="3" t="s">
        <v>112</v>
      </c>
      <c r="J22" s="1">
        <v>81.27</v>
      </c>
    </row>
    <row r="23" spans="1:10">
      <c r="A23" s="2" t="s">
        <v>98</v>
      </c>
      <c r="B23" s="2" t="s">
        <v>18</v>
      </c>
      <c r="E23">
        <v>86.9966666666667</v>
      </c>
      <c r="F23" t="s">
        <v>98</v>
      </c>
      <c r="H23">
        <v>23</v>
      </c>
      <c r="I23" s="3" t="s">
        <v>95</v>
      </c>
      <c r="J23" s="1">
        <v>88.0333333333333</v>
      </c>
    </row>
    <row r="24" spans="1:10">
      <c r="A24" s="2" t="s">
        <v>15</v>
      </c>
      <c r="B24" s="2" t="s">
        <v>18</v>
      </c>
      <c r="E24">
        <v>92.1033333333333</v>
      </c>
      <c r="F24" t="s">
        <v>15</v>
      </c>
      <c r="H24">
        <v>24</v>
      </c>
      <c r="I24" s="3" t="s">
        <v>203</v>
      </c>
      <c r="J24" s="1">
        <v>72.53</v>
      </c>
    </row>
    <row r="25" spans="1:10">
      <c r="A25" s="2" t="s">
        <v>102</v>
      </c>
      <c r="B25" s="2" t="s">
        <v>105</v>
      </c>
      <c r="E25">
        <v>86.65</v>
      </c>
      <c r="F25" t="s">
        <v>102</v>
      </c>
      <c r="H25">
        <v>25</v>
      </c>
      <c r="I25" s="3" t="s">
        <v>83</v>
      </c>
      <c r="J25" s="1">
        <v>83.39</v>
      </c>
    </row>
    <row r="26" spans="1:10">
      <c r="A26" s="2" t="s">
        <v>229</v>
      </c>
      <c r="B26" s="2" t="s">
        <v>206</v>
      </c>
      <c r="E26">
        <v>74.2933333333333</v>
      </c>
      <c r="F26" t="s">
        <v>229</v>
      </c>
      <c r="H26">
        <v>26</v>
      </c>
      <c r="I26" s="3" t="s">
        <v>129</v>
      </c>
      <c r="J26" s="1">
        <v>83.6866666666667</v>
      </c>
    </row>
    <row r="27" spans="1:10">
      <c r="A27" s="2" t="s">
        <v>121</v>
      </c>
      <c r="B27" s="2" t="s">
        <v>115</v>
      </c>
      <c r="E27">
        <v>80.2633333333333</v>
      </c>
      <c r="F27" t="s">
        <v>121</v>
      </c>
      <c r="H27">
        <v>27</v>
      </c>
      <c r="I27" s="3" t="s">
        <v>121</v>
      </c>
      <c r="J27" s="1">
        <v>80.2633333333333</v>
      </c>
    </row>
    <row r="28" spans="1:10">
      <c r="A28" s="2" t="s">
        <v>95</v>
      </c>
      <c r="B28" s="2" t="s">
        <v>18</v>
      </c>
      <c r="E28">
        <v>88.0333333333333</v>
      </c>
      <c r="F28" t="s">
        <v>95</v>
      </c>
      <c r="H28">
        <v>28</v>
      </c>
      <c r="I28" s="3" t="s">
        <v>125</v>
      </c>
      <c r="J28" s="1">
        <v>79.14</v>
      </c>
    </row>
    <row r="29" spans="1:10">
      <c r="A29" s="2" t="s">
        <v>79</v>
      </c>
      <c r="B29" s="2" t="s">
        <v>31</v>
      </c>
      <c r="E29">
        <v>89.07</v>
      </c>
      <c r="F29" t="s">
        <v>79</v>
      </c>
      <c r="H29">
        <v>29</v>
      </c>
      <c r="I29" s="3" t="s">
        <v>229</v>
      </c>
      <c r="J29" s="1">
        <v>74.2933333333333</v>
      </c>
    </row>
    <row r="30" spans="1:10">
      <c r="A30" s="2" t="s">
        <v>137</v>
      </c>
      <c r="B30" s="2" t="s">
        <v>31</v>
      </c>
      <c r="E30">
        <v>80.6433333333333</v>
      </c>
      <c r="F30" t="s">
        <v>137</v>
      </c>
      <c r="H30">
        <v>30</v>
      </c>
      <c r="I30" s="3" t="s">
        <v>145</v>
      </c>
      <c r="J30" s="1">
        <v>79.72</v>
      </c>
    </row>
    <row r="31" spans="1:10">
      <c r="A31" s="2" t="s">
        <v>245</v>
      </c>
      <c r="B31" s="2" t="s">
        <v>177</v>
      </c>
      <c r="E31">
        <v>67.3166666666667</v>
      </c>
      <c r="F31" t="s">
        <v>245</v>
      </c>
      <c r="H31">
        <v>31</v>
      </c>
      <c r="I31" s="3" t="s">
        <v>107</v>
      </c>
      <c r="J31" s="1">
        <v>78.3433333333333</v>
      </c>
    </row>
    <row r="32" spans="1:10">
      <c r="A32" s="2" t="s">
        <v>20</v>
      </c>
      <c r="B32" s="2" t="s">
        <v>18</v>
      </c>
      <c r="E32">
        <v>91.8466666666666</v>
      </c>
      <c r="F32" t="s">
        <v>20</v>
      </c>
      <c r="H32">
        <v>32</v>
      </c>
      <c r="I32" s="3" t="s">
        <v>98</v>
      </c>
      <c r="J32" s="1">
        <v>86.9966666666667</v>
      </c>
    </row>
    <row r="33" spans="1:10">
      <c r="A33" s="2" t="s">
        <v>191</v>
      </c>
      <c r="B33" s="2" t="s">
        <v>48</v>
      </c>
      <c r="E33">
        <v>78.3733333333333</v>
      </c>
      <c r="F33" t="s">
        <v>191</v>
      </c>
      <c r="H33">
        <v>33</v>
      </c>
      <c r="I33" s="3" t="s">
        <v>153</v>
      </c>
      <c r="J33" s="1">
        <v>79.02</v>
      </c>
    </row>
    <row r="34" spans="1:10">
      <c r="A34" s="2" t="s">
        <v>225</v>
      </c>
      <c r="B34" s="2" t="s">
        <v>206</v>
      </c>
      <c r="E34">
        <v>70.7633333333333</v>
      </c>
      <c r="F34" t="s">
        <v>225</v>
      </c>
      <c r="H34">
        <v>34</v>
      </c>
      <c r="I34" s="3" t="s">
        <v>157</v>
      </c>
      <c r="J34" s="1">
        <v>83.46</v>
      </c>
    </row>
    <row r="35" spans="1:10">
      <c r="A35" s="2" t="s">
        <v>66</v>
      </c>
      <c r="B35" s="2" t="s">
        <v>18</v>
      </c>
      <c r="E35">
        <v>85.3833333333333</v>
      </c>
      <c r="F35" t="s">
        <v>66</v>
      </c>
      <c r="H35">
        <v>35</v>
      </c>
      <c r="I35" s="3" t="s">
        <v>170</v>
      </c>
      <c r="J35" s="1">
        <v>78.7066666666667</v>
      </c>
    </row>
    <row r="36" spans="1:10">
      <c r="A36" s="2" t="s">
        <v>145</v>
      </c>
      <c r="B36" s="2" t="s">
        <v>48</v>
      </c>
      <c r="E36">
        <v>79.72</v>
      </c>
      <c r="F36" t="s">
        <v>145</v>
      </c>
      <c r="H36">
        <v>36</v>
      </c>
      <c r="I36" s="3" t="s">
        <v>161</v>
      </c>
      <c r="J36" s="1">
        <v>82.9666666666667</v>
      </c>
    </row>
    <row r="37" spans="1:10">
      <c r="A37" s="2" t="s">
        <v>174</v>
      </c>
      <c r="B37" s="2" t="s">
        <v>177</v>
      </c>
      <c r="E37">
        <v>74.6766666666667</v>
      </c>
      <c r="F37" t="s">
        <v>174</v>
      </c>
      <c r="H37">
        <v>37</v>
      </c>
      <c r="I37" s="3" t="s">
        <v>141</v>
      </c>
      <c r="J37" s="1">
        <v>79.61</v>
      </c>
    </row>
    <row r="38" spans="1:10">
      <c r="A38" s="2" t="s">
        <v>221</v>
      </c>
      <c r="B38" s="2" t="s">
        <v>115</v>
      </c>
      <c r="E38">
        <v>75.8333333333333</v>
      </c>
      <c r="F38" t="s">
        <v>221</v>
      </c>
      <c r="H38">
        <v>38</v>
      </c>
      <c r="I38" s="3" t="s">
        <v>183</v>
      </c>
      <c r="J38" s="1">
        <v>81.7933333333333</v>
      </c>
    </row>
    <row r="39" spans="1:10">
      <c r="A39" s="2" t="s">
        <v>233</v>
      </c>
      <c r="B39" s="2" t="s">
        <v>206</v>
      </c>
      <c r="E39">
        <v>70.0533333333333</v>
      </c>
      <c r="F39" t="s">
        <v>233</v>
      </c>
      <c r="H39">
        <v>39</v>
      </c>
      <c r="I39" s="3" t="s">
        <v>225</v>
      </c>
      <c r="J39" s="1">
        <v>70.7633333333333</v>
      </c>
    </row>
    <row r="40" spans="1:10">
      <c r="A40" s="2" t="s">
        <v>28</v>
      </c>
      <c r="B40" s="2" t="s">
        <v>31</v>
      </c>
      <c r="E40">
        <v>89.5366666666667</v>
      </c>
      <c r="F40" t="s">
        <v>28</v>
      </c>
      <c r="H40">
        <v>40</v>
      </c>
      <c r="I40" s="3" t="s">
        <v>133</v>
      </c>
      <c r="J40" s="1">
        <v>79.2033333333333</v>
      </c>
    </row>
    <row r="41" spans="1:10">
      <c r="A41" s="2" t="s">
        <v>133</v>
      </c>
      <c r="B41" s="2" t="s">
        <v>115</v>
      </c>
      <c r="E41">
        <v>79.2033333333333</v>
      </c>
      <c r="F41" t="s">
        <v>133</v>
      </c>
      <c r="H41">
        <v>41</v>
      </c>
      <c r="I41" s="3" t="s">
        <v>213</v>
      </c>
      <c r="J41" s="1">
        <v>79.8266666666667</v>
      </c>
    </row>
    <row r="42" spans="1:10">
      <c r="A42" s="2" t="s">
        <v>183</v>
      </c>
      <c r="B42" s="2" t="s">
        <v>115</v>
      </c>
      <c r="E42">
        <v>81.7933333333333</v>
      </c>
      <c r="F42" t="s">
        <v>183</v>
      </c>
      <c r="H42">
        <v>42</v>
      </c>
      <c r="I42" s="3" t="s">
        <v>149</v>
      </c>
      <c r="J42" s="1">
        <v>78.9133333333333</v>
      </c>
    </row>
    <row r="43" spans="1:10">
      <c r="A43" s="2" t="s">
        <v>179</v>
      </c>
      <c r="B43" s="2" t="s">
        <v>115</v>
      </c>
      <c r="E43">
        <v>78.61</v>
      </c>
      <c r="F43" t="s">
        <v>179</v>
      </c>
      <c r="H43">
        <v>43</v>
      </c>
      <c r="I43" s="3" t="s">
        <v>187</v>
      </c>
      <c r="J43" s="1">
        <v>77.85</v>
      </c>
    </row>
    <row r="44" spans="1:10">
      <c r="A44" s="2" t="s">
        <v>54</v>
      </c>
      <c r="B44" s="2" t="s">
        <v>18</v>
      </c>
      <c r="E44">
        <v>86.3</v>
      </c>
      <c r="F44" t="s">
        <v>54</v>
      </c>
      <c r="H44">
        <v>44</v>
      </c>
      <c r="I44" s="3" t="s">
        <v>199</v>
      </c>
      <c r="J44" s="1">
        <v>80.5433333333333</v>
      </c>
    </row>
    <row r="45" spans="1:10">
      <c r="A45" s="2" t="s">
        <v>125</v>
      </c>
      <c r="B45" s="2" t="s">
        <v>48</v>
      </c>
      <c r="E45">
        <v>79.14</v>
      </c>
      <c r="F45" t="s">
        <v>125</v>
      </c>
      <c r="H45">
        <v>45</v>
      </c>
      <c r="I45" s="3" t="s">
        <v>233</v>
      </c>
      <c r="J45" s="1">
        <v>70.0533333333333</v>
      </c>
    </row>
    <row r="46" spans="1:10">
      <c r="A46" s="2" t="s">
        <v>58</v>
      </c>
      <c r="B46" s="2" t="s">
        <v>18</v>
      </c>
      <c r="E46">
        <v>86.2666666666667</v>
      </c>
      <c r="F46" t="s">
        <v>58</v>
      </c>
      <c r="H46">
        <v>46</v>
      </c>
      <c r="I46" s="3" t="s">
        <v>191</v>
      </c>
      <c r="J46" s="1">
        <v>78.3733333333333</v>
      </c>
    </row>
    <row r="47" spans="1:10">
      <c r="A47" s="2" t="s">
        <v>195</v>
      </c>
      <c r="B47" s="2" t="s">
        <v>110</v>
      </c>
      <c r="E47">
        <v>81.17</v>
      </c>
      <c r="F47" t="s">
        <v>195</v>
      </c>
      <c r="H47">
        <v>47</v>
      </c>
      <c r="I47" s="3" t="s">
        <v>179</v>
      </c>
      <c r="J47" s="1">
        <v>78.61</v>
      </c>
    </row>
    <row r="48" spans="1:10">
      <c r="A48" s="2" t="s">
        <v>203</v>
      </c>
      <c r="B48" s="2" t="s">
        <v>206</v>
      </c>
      <c r="E48">
        <v>72.53</v>
      </c>
      <c r="F48" t="s">
        <v>203</v>
      </c>
      <c r="H48">
        <v>48</v>
      </c>
      <c r="I48" s="3" t="s">
        <v>208</v>
      </c>
      <c r="J48" s="1">
        <v>76.5033333333333</v>
      </c>
    </row>
    <row r="49" spans="1:10">
      <c r="A49" s="2" t="s">
        <v>170</v>
      </c>
      <c r="B49" s="2" t="s">
        <v>48</v>
      </c>
      <c r="E49">
        <v>78.7066666666667</v>
      </c>
      <c r="F49" t="s">
        <v>170</v>
      </c>
      <c r="H49">
        <v>49</v>
      </c>
      <c r="I49" s="3" t="s">
        <v>195</v>
      </c>
      <c r="J49" s="1">
        <v>81.17</v>
      </c>
    </row>
    <row r="50" spans="1:10">
      <c r="A50" s="2" t="s">
        <v>141</v>
      </c>
      <c r="B50" s="2" t="s">
        <v>115</v>
      </c>
      <c r="E50">
        <v>79.61</v>
      </c>
      <c r="F50" t="s">
        <v>141</v>
      </c>
      <c r="H50">
        <v>50</v>
      </c>
      <c r="I50" s="3" t="s">
        <v>237</v>
      </c>
      <c r="J50" s="1">
        <v>70.4366666666667</v>
      </c>
    </row>
    <row r="51" spans="1:10">
      <c r="A51" s="2" t="s">
        <v>199</v>
      </c>
      <c r="B51" s="2" t="s">
        <v>48</v>
      </c>
      <c r="E51">
        <v>80.5433333333333</v>
      </c>
      <c r="F51" t="s">
        <v>199</v>
      </c>
      <c r="H51">
        <v>51</v>
      </c>
      <c r="I51" s="3" t="s">
        <v>117</v>
      </c>
      <c r="J51" s="1">
        <v>80.3266666666667</v>
      </c>
    </row>
    <row r="52" spans="1:10">
      <c r="A52" s="2" t="s">
        <v>149</v>
      </c>
      <c r="B52" s="2" t="s">
        <v>115</v>
      </c>
      <c r="E52">
        <v>78.9133333333333</v>
      </c>
      <c r="F52" t="s">
        <v>149</v>
      </c>
      <c r="H52">
        <v>52</v>
      </c>
      <c r="I52" s="3" t="s">
        <v>137</v>
      </c>
      <c r="J52" s="1">
        <v>80.6433333333333</v>
      </c>
    </row>
    <row r="53" spans="1:10">
      <c r="A53" s="2" t="s">
        <v>24</v>
      </c>
      <c r="B53" s="2" t="s">
        <v>18</v>
      </c>
      <c r="E53">
        <v>89.2366666666667</v>
      </c>
      <c r="F53" t="s">
        <v>24</v>
      </c>
      <c r="H53">
        <v>53</v>
      </c>
      <c r="I53" s="3" t="s">
        <v>217</v>
      </c>
      <c r="J53" s="1">
        <v>76.1966666666667</v>
      </c>
    </row>
    <row r="54" spans="1:10">
      <c r="A54" s="2" t="s">
        <v>165</v>
      </c>
      <c r="B54" s="2" t="s">
        <v>168</v>
      </c>
      <c r="E54">
        <v>74.9033333333333</v>
      </c>
      <c r="F54" t="s">
        <v>165</v>
      </c>
      <c r="H54">
        <v>54</v>
      </c>
      <c r="I54" s="3" t="s">
        <v>221</v>
      </c>
      <c r="J54" s="1">
        <v>75.8333333333333</v>
      </c>
    </row>
    <row r="55" spans="1:10">
      <c r="A55" s="2" t="s">
        <v>74</v>
      </c>
      <c r="B55" s="2" t="s">
        <v>77</v>
      </c>
      <c r="E55">
        <v>85.1433333333333</v>
      </c>
      <c r="F55" t="s">
        <v>74</v>
      </c>
      <c r="H55">
        <v>55</v>
      </c>
      <c r="I55" s="3" t="s">
        <v>241</v>
      </c>
      <c r="J55" s="1">
        <v>68.9833333333333</v>
      </c>
    </row>
    <row r="56" spans="1:10">
      <c r="A56" s="2" t="s">
        <v>107</v>
      </c>
      <c r="B56" s="2" t="s">
        <v>110</v>
      </c>
      <c r="E56">
        <v>78.3433333333333</v>
      </c>
      <c r="F56" t="s">
        <v>107</v>
      </c>
      <c r="H56">
        <v>56</v>
      </c>
      <c r="I56" s="3" t="s">
        <v>245</v>
      </c>
      <c r="J56" s="1">
        <v>67.3166666666667</v>
      </c>
    </row>
  </sheetData>
  <sortState ref="H1:J56">
    <sortCondition ref="H1:H56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潍坊菜</cp:lastModifiedBy>
  <dcterms:created xsi:type="dcterms:W3CDTF">2020-01-15T13:51:00Z</dcterms:created>
  <dcterms:modified xsi:type="dcterms:W3CDTF">2022-01-19T07:43:55Z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E54D8C0F5E574FA3AC224DA7B2E245C8</vt:lpwstr>
  </property>
</Properties>
</file>