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专升本报孙老师\综合素质测评结果\"/>
    </mc:Choice>
  </mc:AlternateContent>
  <xr:revisionPtr revIDLastSave="0" documentId="13_ncr:1_{3F3B59EA-F37F-44CE-A0B2-5006C809A1E4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0" i="1" l="1"/>
  <c r="R60" i="1" s="1"/>
  <c r="M60" i="1"/>
  <c r="L60" i="1"/>
  <c r="G60" i="1"/>
  <c r="H60" i="1" s="1"/>
  <c r="S60" i="1" s="1"/>
  <c r="R59" i="1"/>
  <c r="Q59" i="1"/>
  <c r="L59" i="1"/>
  <c r="M59" i="1" s="1"/>
  <c r="S59" i="1" s="1"/>
  <c r="H59" i="1"/>
  <c r="G59" i="1"/>
  <c r="R58" i="1"/>
  <c r="Q58" i="1"/>
  <c r="L58" i="1"/>
  <c r="M58" i="1" s="1"/>
  <c r="H58" i="1"/>
  <c r="G58" i="1"/>
  <c r="Q57" i="1"/>
  <c r="R57" i="1" s="1"/>
  <c r="M57" i="1"/>
  <c r="L57" i="1"/>
  <c r="G57" i="1"/>
  <c r="H57" i="1" s="1"/>
  <c r="Q56" i="1"/>
  <c r="R56" i="1" s="1"/>
  <c r="M56" i="1"/>
  <c r="L56" i="1"/>
  <c r="G56" i="1"/>
  <c r="H56" i="1" s="1"/>
  <c r="R55" i="1"/>
  <c r="Q55" i="1"/>
  <c r="L55" i="1"/>
  <c r="M55" i="1" s="1"/>
  <c r="S55" i="1" s="1"/>
  <c r="H55" i="1"/>
  <c r="G55" i="1"/>
  <c r="R54" i="1"/>
  <c r="Q54" i="1"/>
  <c r="L54" i="1"/>
  <c r="M54" i="1" s="1"/>
  <c r="H54" i="1"/>
  <c r="S54" i="1" s="1"/>
  <c r="G54" i="1"/>
  <c r="Q53" i="1"/>
  <c r="R53" i="1" s="1"/>
  <c r="M53" i="1"/>
  <c r="L53" i="1"/>
  <c r="G53" i="1"/>
  <c r="H53" i="1" s="1"/>
  <c r="S53" i="1" s="1"/>
  <c r="Q52" i="1"/>
  <c r="R52" i="1" s="1"/>
  <c r="M52" i="1"/>
  <c r="L52" i="1"/>
  <c r="G52" i="1"/>
  <c r="H52" i="1" s="1"/>
  <c r="S52" i="1" s="1"/>
  <c r="R51" i="1"/>
  <c r="Q51" i="1"/>
  <c r="L51" i="1"/>
  <c r="M51" i="1" s="1"/>
  <c r="S51" i="1" s="1"/>
  <c r="H51" i="1"/>
  <c r="G51" i="1"/>
  <c r="R50" i="1"/>
  <c r="Q50" i="1"/>
  <c r="L50" i="1"/>
  <c r="M50" i="1" s="1"/>
  <c r="H50" i="1"/>
  <c r="G50" i="1"/>
  <c r="Q49" i="1"/>
  <c r="R49" i="1" s="1"/>
  <c r="M49" i="1"/>
  <c r="L49" i="1"/>
  <c r="G49" i="1"/>
  <c r="H49" i="1" s="1"/>
  <c r="Q48" i="1"/>
  <c r="R48" i="1" s="1"/>
  <c r="M48" i="1"/>
  <c r="L48" i="1"/>
  <c r="G48" i="1"/>
  <c r="H48" i="1" s="1"/>
  <c r="R47" i="1"/>
  <c r="Q47" i="1"/>
  <c r="L47" i="1"/>
  <c r="M47" i="1" s="1"/>
  <c r="S47" i="1" s="1"/>
  <c r="H47" i="1"/>
  <c r="G47" i="1"/>
  <c r="R46" i="1"/>
  <c r="Q46" i="1"/>
  <c r="L46" i="1"/>
  <c r="M46" i="1" s="1"/>
  <c r="H46" i="1"/>
  <c r="S46" i="1" s="1"/>
  <c r="G46" i="1"/>
  <c r="Q45" i="1"/>
  <c r="R45" i="1" s="1"/>
  <c r="M45" i="1"/>
  <c r="L45" i="1"/>
  <c r="G45" i="1"/>
  <c r="H45" i="1" s="1"/>
  <c r="S45" i="1" s="1"/>
  <c r="Q44" i="1"/>
  <c r="R44" i="1" s="1"/>
  <c r="M44" i="1"/>
  <c r="L44" i="1"/>
  <c r="G44" i="1"/>
  <c r="H44" i="1" s="1"/>
  <c r="S44" i="1" s="1"/>
  <c r="R43" i="1"/>
  <c r="Q43" i="1"/>
  <c r="L43" i="1"/>
  <c r="M43" i="1" s="1"/>
  <c r="S43" i="1" s="1"/>
  <c r="H43" i="1"/>
  <c r="G43" i="1"/>
  <c r="R42" i="1"/>
  <c r="Q42" i="1"/>
  <c r="L42" i="1"/>
  <c r="M42" i="1" s="1"/>
  <c r="H42" i="1"/>
  <c r="G42" i="1"/>
  <c r="Q41" i="1"/>
  <c r="R41" i="1" s="1"/>
  <c r="M41" i="1"/>
  <c r="L41" i="1"/>
  <c r="G41" i="1"/>
  <c r="H41" i="1" s="1"/>
  <c r="Q40" i="1"/>
  <c r="R40" i="1" s="1"/>
  <c r="M40" i="1"/>
  <c r="L40" i="1"/>
  <c r="G40" i="1"/>
  <c r="H40" i="1" s="1"/>
  <c r="R39" i="1"/>
  <c r="Q39" i="1"/>
  <c r="L39" i="1"/>
  <c r="M39" i="1" s="1"/>
  <c r="S39" i="1" s="1"/>
  <c r="H39" i="1"/>
  <c r="G39" i="1"/>
  <c r="R38" i="1"/>
  <c r="Q38" i="1"/>
  <c r="L38" i="1"/>
  <c r="M38" i="1" s="1"/>
  <c r="H38" i="1"/>
  <c r="S38" i="1" s="1"/>
  <c r="G38" i="1"/>
  <c r="Q37" i="1"/>
  <c r="R37" i="1" s="1"/>
  <c r="M37" i="1"/>
  <c r="L37" i="1"/>
  <c r="G37" i="1"/>
  <c r="H37" i="1" s="1"/>
  <c r="S37" i="1" s="1"/>
  <c r="Q36" i="1"/>
  <c r="R36" i="1" s="1"/>
  <c r="M36" i="1"/>
  <c r="L36" i="1"/>
  <c r="G36" i="1"/>
  <c r="H36" i="1" s="1"/>
  <c r="S36" i="1" s="1"/>
  <c r="R35" i="1"/>
  <c r="Q35" i="1"/>
  <c r="L35" i="1"/>
  <c r="M35" i="1" s="1"/>
  <c r="G35" i="1"/>
  <c r="H35" i="1" s="1"/>
  <c r="S35" i="1" s="1"/>
  <c r="R34" i="1"/>
  <c r="Q34" i="1"/>
  <c r="L34" i="1"/>
  <c r="M34" i="1" s="1"/>
  <c r="H34" i="1"/>
  <c r="S34" i="1" s="1"/>
  <c r="G34" i="1"/>
  <c r="Q33" i="1"/>
  <c r="R33" i="1" s="1"/>
  <c r="M33" i="1"/>
  <c r="L33" i="1"/>
  <c r="G33" i="1"/>
  <c r="H33" i="1" s="1"/>
  <c r="Q32" i="1"/>
  <c r="R32" i="1" s="1"/>
  <c r="M32" i="1"/>
  <c r="L32" i="1"/>
  <c r="G32" i="1"/>
  <c r="H32" i="1" s="1"/>
  <c r="R31" i="1"/>
  <c r="Q31" i="1"/>
  <c r="L31" i="1"/>
  <c r="M31" i="1" s="1"/>
  <c r="G31" i="1"/>
  <c r="H31" i="1" s="1"/>
  <c r="R30" i="1"/>
  <c r="Q30" i="1"/>
  <c r="L30" i="1"/>
  <c r="M30" i="1" s="1"/>
  <c r="H30" i="1"/>
  <c r="G30" i="1"/>
  <c r="Q29" i="1"/>
  <c r="R29" i="1" s="1"/>
  <c r="M29" i="1"/>
  <c r="L29" i="1"/>
  <c r="G29" i="1"/>
  <c r="H29" i="1" s="1"/>
  <c r="Q28" i="1"/>
  <c r="R28" i="1" s="1"/>
  <c r="M28" i="1"/>
  <c r="L28" i="1"/>
  <c r="G28" i="1"/>
  <c r="H28" i="1" s="1"/>
  <c r="R27" i="1"/>
  <c r="Q27" i="1"/>
  <c r="L27" i="1"/>
  <c r="M27" i="1" s="1"/>
  <c r="G27" i="1"/>
  <c r="H27" i="1" s="1"/>
  <c r="S27" i="1" s="1"/>
  <c r="R26" i="1"/>
  <c r="Q26" i="1"/>
  <c r="L26" i="1"/>
  <c r="M26" i="1" s="1"/>
  <c r="H26" i="1"/>
  <c r="S26" i="1" s="1"/>
  <c r="G26" i="1"/>
  <c r="Q25" i="1"/>
  <c r="R25" i="1" s="1"/>
  <c r="M25" i="1"/>
  <c r="L25" i="1"/>
  <c r="G25" i="1"/>
  <c r="H25" i="1" s="1"/>
  <c r="Q24" i="1"/>
  <c r="R24" i="1" s="1"/>
  <c r="M24" i="1"/>
  <c r="L24" i="1"/>
  <c r="G24" i="1"/>
  <c r="H24" i="1" s="1"/>
  <c r="R23" i="1"/>
  <c r="Q23" i="1"/>
  <c r="L23" i="1"/>
  <c r="M23" i="1" s="1"/>
  <c r="G23" i="1"/>
  <c r="H23" i="1" s="1"/>
  <c r="S23" i="1" s="1"/>
  <c r="R22" i="1"/>
  <c r="Q22" i="1"/>
  <c r="L22" i="1"/>
  <c r="M22" i="1" s="1"/>
  <c r="H22" i="1"/>
  <c r="S22" i="1" s="1"/>
  <c r="G22" i="1"/>
  <c r="Q21" i="1"/>
  <c r="R21" i="1" s="1"/>
  <c r="M21" i="1"/>
  <c r="L21" i="1"/>
  <c r="G21" i="1"/>
  <c r="H21" i="1" s="1"/>
  <c r="S21" i="1" s="1"/>
  <c r="Q20" i="1"/>
  <c r="R20" i="1" s="1"/>
  <c r="M20" i="1"/>
  <c r="L20" i="1"/>
  <c r="G20" i="1"/>
  <c r="H20" i="1" s="1"/>
  <c r="S20" i="1" s="1"/>
  <c r="Q19" i="1"/>
  <c r="R19" i="1" s="1"/>
  <c r="L19" i="1"/>
  <c r="M19" i="1" s="1"/>
  <c r="G19" i="1"/>
  <c r="H19" i="1" s="1"/>
  <c r="S19" i="1" s="1"/>
  <c r="R18" i="1"/>
  <c r="Q18" i="1"/>
  <c r="L18" i="1"/>
  <c r="M18" i="1" s="1"/>
  <c r="H18" i="1"/>
  <c r="S18" i="1" s="1"/>
  <c r="G18" i="1"/>
  <c r="Q17" i="1"/>
  <c r="R17" i="1" s="1"/>
  <c r="L17" i="1"/>
  <c r="M17" i="1" s="1"/>
  <c r="G17" i="1"/>
  <c r="H17" i="1" s="1"/>
  <c r="S17" i="1" s="1"/>
  <c r="Q16" i="1"/>
  <c r="R16" i="1" s="1"/>
  <c r="M16" i="1"/>
  <c r="L16" i="1"/>
  <c r="G16" i="1"/>
  <c r="H16" i="1" s="1"/>
  <c r="R15" i="1"/>
  <c r="Q15" i="1"/>
  <c r="L15" i="1"/>
  <c r="M15" i="1" s="1"/>
  <c r="G15" i="1"/>
  <c r="H15" i="1" s="1"/>
  <c r="S15" i="1" s="1"/>
  <c r="R14" i="1"/>
  <c r="Q14" i="1"/>
  <c r="L14" i="1"/>
  <c r="M14" i="1" s="1"/>
  <c r="H14" i="1"/>
  <c r="S14" i="1" s="1"/>
  <c r="G14" i="1"/>
  <c r="Q13" i="1"/>
  <c r="R13" i="1" s="1"/>
  <c r="M13" i="1"/>
  <c r="L13" i="1"/>
  <c r="G13" i="1"/>
  <c r="H13" i="1" s="1"/>
  <c r="S13" i="1" s="1"/>
  <c r="Q12" i="1"/>
  <c r="R12" i="1" s="1"/>
  <c r="M12" i="1"/>
  <c r="L12" i="1"/>
  <c r="G12" i="1"/>
  <c r="H12" i="1" s="1"/>
  <c r="S12" i="1" s="1"/>
  <c r="R11" i="1"/>
  <c r="Q11" i="1"/>
  <c r="L11" i="1"/>
  <c r="M11" i="1" s="1"/>
  <c r="G11" i="1"/>
  <c r="H11" i="1" s="1"/>
  <c r="S11" i="1" s="1"/>
  <c r="R10" i="1"/>
  <c r="Q10" i="1"/>
  <c r="L10" i="1"/>
  <c r="M10" i="1" s="1"/>
  <c r="H10" i="1"/>
  <c r="S10" i="1" s="1"/>
  <c r="G10" i="1"/>
  <c r="Q9" i="1"/>
  <c r="R9" i="1" s="1"/>
  <c r="L9" i="1"/>
  <c r="M9" i="1" s="1"/>
  <c r="G9" i="1"/>
  <c r="H9" i="1" s="1"/>
  <c r="S9" i="1" s="1"/>
  <c r="Q8" i="1"/>
  <c r="R8" i="1" s="1"/>
  <c r="M8" i="1"/>
  <c r="L8" i="1"/>
  <c r="G8" i="1"/>
  <c r="H8" i="1" s="1"/>
  <c r="S8" i="1" s="1"/>
  <c r="R7" i="1"/>
  <c r="Q7" i="1"/>
  <c r="L7" i="1"/>
  <c r="M7" i="1" s="1"/>
  <c r="G7" i="1"/>
  <c r="H7" i="1" s="1"/>
  <c r="S7" i="1" s="1"/>
  <c r="R6" i="1"/>
  <c r="Q6" i="1"/>
  <c r="L6" i="1"/>
  <c r="M6" i="1" s="1"/>
  <c r="H6" i="1"/>
  <c r="S6" i="1" s="1"/>
  <c r="G6" i="1"/>
  <c r="Q5" i="1"/>
  <c r="R5" i="1" s="1"/>
  <c r="M5" i="1"/>
  <c r="L5" i="1"/>
  <c r="G5" i="1"/>
  <c r="H5" i="1" s="1"/>
  <c r="Q4" i="1"/>
  <c r="R4" i="1" s="1"/>
  <c r="M4" i="1"/>
  <c r="L4" i="1"/>
  <c r="G4" i="1"/>
  <c r="H4" i="1" s="1"/>
  <c r="S24" i="1" l="1"/>
  <c r="S28" i="1"/>
  <c r="S29" i="1"/>
  <c r="S40" i="1"/>
  <c r="S41" i="1"/>
  <c r="S48" i="1"/>
  <c r="S49" i="1"/>
  <c r="S56" i="1"/>
  <c r="S57" i="1"/>
  <c r="S16" i="1"/>
  <c r="S25" i="1"/>
  <c r="S4" i="1"/>
  <c r="S5" i="1"/>
  <c r="S30" i="1"/>
  <c r="S31" i="1"/>
  <c r="S32" i="1"/>
  <c r="S33" i="1"/>
  <c r="S42" i="1"/>
  <c r="S50" i="1"/>
  <c r="S58" i="1"/>
</calcChain>
</file>

<file path=xl/sharedStrings.xml><?xml version="1.0" encoding="utf-8"?>
<sst xmlns="http://schemas.openxmlformats.org/spreadsheetml/2006/main" count="84" uniqueCount="73">
  <si>
    <t>序号</t>
  </si>
  <si>
    <t>学号</t>
  </si>
  <si>
    <t>姓名</t>
  </si>
  <si>
    <t>学习成绩（80%）</t>
  </si>
  <si>
    <t>思想品德（10%）</t>
  </si>
  <si>
    <t>社会实践（10%）</t>
  </si>
  <si>
    <t>综合成绩</t>
  </si>
  <si>
    <t>2019-2020</t>
  </si>
  <si>
    <t>2020-2021</t>
  </si>
  <si>
    <t>2021-2022</t>
  </si>
  <si>
    <t>总分</t>
  </si>
  <si>
    <t>换算得分</t>
  </si>
  <si>
    <t>名次</t>
  </si>
  <si>
    <t>王训强</t>
  </si>
  <si>
    <t>黄孝瑜</t>
  </si>
  <si>
    <t>19560610035</t>
  </si>
  <si>
    <t>郝惠苗</t>
  </si>
  <si>
    <t>沈恩宇</t>
  </si>
  <si>
    <t>时公锐</t>
  </si>
  <si>
    <t>付康伟</t>
  </si>
  <si>
    <t>于文博</t>
  </si>
  <si>
    <t>孟祥瑞</t>
  </si>
  <si>
    <t>陈威远</t>
  </si>
  <si>
    <t>梁擎宇</t>
  </si>
  <si>
    <t>田瑞</t>
  </si>
  <si>
    <t>刘玉健</t>
  </si>
  <si>
    <t>张涛</t>
  </si>
  <si>
    <t>倪培富</t>
  </si>
  <si>
    <t>朱志浩</t>
  </si>
  <si>
    <t>崔浩逸</t>
  </si>
  <si>
    <t>吕显鹏</t>
  </si>
  <si>
    <t>王海哲</t>
  </si>
  <si>
    <t>牛明硕</t>
  </si>
  <si>
    <t>段凯旋</t>
  </si>
  <si>
    <t>王晓龙</t>
  </si>
  <si>
    <t>王兆旭</t>
  </si>
  <si>
    <t>梁鲁博</t>
  </si>
  <si>
    <t>单俊皓</t>
  </si>
  <si>
    <t>靳家琪</t>
  </si>
  <si>
    <t>郭祥雨</t>
  </si>
  <si>
    <t>陈凯</t>
  </si>
  <si>
    <t>王世龙</t>
  </si>
  <si>
    <t>黄少泽</t>
  </si>
  <si>
    <t>孙炜杰</t>
  </si>
  <si>
    <t>杨昊</t>
  </si>
  <si>
    <t>吕建宇</t>
  </si>
  <si>
    <t>卢腾</t>
  </si>
  <si>
    <t>路兴雨</t>
  </si>
  <si>
    <t>杨景山</t>
  </si>
  <si>
    <t>胡尊海</t>
  </si>
  <si>
    <t>张忠奇</t>
  </si>
  <si>
    <t>王喜申</t>
  </si>
  <si>
    <t>唐先振</t>
  </si>
  <si>
    <t>王天鹏</t>
  </si>
  <si>
    <t>刘玉龙</t>
  </si>
  <si>
    <t>陈壮</t>
  </si>
  <si>
    <t>李遵轩</t>
  </si>
  <si>
    <t>孙传恒</t>
  </si>
  <si>
    <t>袁勋</t>
  </si>
  <si>
    <t>石泽程</t>
  </si>
  <si>
    <t>李长兴</t>
  </si>
  <si>
    <t>王延龙</t>
  </si>
  <si>
    <t>梁冰</t>
  </si>
  <si>
    <t>王延虎</t>
  </si>
  <si>
    <t>石礼浩</t>
  </si>
  <si>
    <t>冯智超</t>
  </si>
  <si>
    <t>吴全占</t>
  </si>
  <si>
    <t>姜连政</t>
  </si>
  <si>
    <t>19560610017</t>
  </si>
  <si>
    <t>杨宇翔</t>
  </si>
  <si>
    <t>陈世凯</t>
  </si>
  <si>
    <t>肖策钦</t>
  </si>
  <si>
    <t>机器人技术普通专业2019级量化管理综合成绩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</si>
</sst>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_);[Red]\(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topLeftCell="A7" workbookViewId="0">
      <selection activeCell="Z19" sqref="Z19"/>
    </sheetView>
  </sheetViews>
  <sheetFormatPr defaultColWidth="8.25" defaultRowHeight="14" x14ac:dyDescent="0.3"/>
  <cols>
    <col min="1" max="1" width="8.25" style="1"/>
    <col min="2" max="2" width="12.33203125" style="1" bestFit="1" customWidth="1"/>
    <col min="3" max="16384" width="8.25" style="1"/>
  </cols>
  <sheetData>
    <row r="1" spans="1:20" ht="21" x14ac:dyDescent="0.3">
      <c r="A1" s="18" t="s">
        <v>72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3">
      <c r="A2" s="19" t="s">
        <v>0</v>
      </c>
      <c r="B2" s="20" t="s">
        <v>1</v>
      </c>
      <c r="C2" s="20" t="s">
        <v>2</v>
      </c>
      <c r="D2" s="19" t="s">
        <v>3</v>
      </c>
      <c r="E2" s="19"/>
      <c r="F2" s="19"/>
      <c r="G2" s="19"/>
      <c r="H2" s="19"/>
      <c r="I2" s="19" t="s">
        <v>4</v>
      </c>
      <c r="J2" s="19"/>
      <c r="K2" s="19"/>
      <c r="L2" s="19"/>
      <c r="M2" s="19"/>
      <c r="N2" s="19" t="s">
        <v>5</v>
      </c>
      <c r="O2" s="19"/>
      <c r="P2" s="19"/>
      <c r="Q2" s="19"/>
      <c r="R2" s="19"/>
      <c r="S2" s="19" t="s">
        <v>6</v>
      </c>
      <c r="T2" s="19"/>
    </row>
    <row r="3" spans="1:20" ht="28" x14ac:dyDescent="0.3">
      <c r="A3" s="19"/>
      <c r="B3" s="20"/>
      <c r="C3" s="20"/>
      <c r="D3" s="11" t="s">
        <v>7</v>
      </c>
      <c r="E3" s="11" t="s">
        <v>8</v>
      </c>
      <c r="F3" s="11" t="s">
        <v>9</v>
      </c>
      <c r="G3" s="11" t="s">
        <v>10</v>
      </c>
      <c r="H3" s="2" t="s">
        <v>11</v>
      </c>
      <c r="I3" s="11" t="s">
        <v>7</v>
      </c>
      <c r="J3" s="11" t="s">
        <v>8</v>
      </c>
      <c r="K3" s="11" t="s">
        <v>9</v>
      </c>
      <c r="L3" s="2" t="s">
        <v>10</v>
      </c>
      <c r="M3" s="2" t="s">
        <v>11</v>
      </c>
      <c r="N3" s="11" t="s">
        <v>7</v>
      </c>
      <c r="O3" s="11" t="s">
        <v>8</v>
      </c>
      <c r="P3" s="11" t="s">
        <v>9</v>
      </c>
      <c r="Q3" s="2" t="s">
        <v>10</v>
      </c>
      <c r="R3" s="11" t="s">
        <v>11</v>
      </c>
      <c r="S3" s="10" t="s">
        <v>10</v>
      </c>
      <c r="T3" s="10" t="s">
        <v>12</v>
      </c>
    </row>
    <row r="4" spans="1:20" ht="15" x14ac:dyDescent="0.25">
      <c r="A4" s="3">
        <v>1</v>
      </c>
      <c r="B4" s="12">
        <v>19560309057</v>
      </c>
      <c r="C4" s="5" t="s">
        <v>13</v>
      </c>
      <c r="D4" s="13">
        <v>1257.0999999999999</v>
      </c>
      <c r="E4" s="14">
        <v>962.12</v>
      </c>
      <c r="F4" s="6">
        <v>330</v>
      </c>
      <c r="G4" s="6">
        <f t="shared" ref="G4:G60" si="0">(D4+E4+F4)/31</f>
        <v>82.232903225806439</v>
      </c>
      <c r="H4" s="7">
        <f t="shared" ref="H4:H60" si="1">G4*0.8</f>
        <v>65.786322580645148</v>
      </c>
      <c r="I4" s="15">
        <v>90</v>
      </c>
      <c r="J4" s="15">
        <v>95</v>
      </c>
      <c r="K4" s="15">
        <v>95</v>
      </c>
      <c r="L4" s="8">
        <f t="shared" ref="L4:L60" si="2">(I4+J4+K4)/3</f>
        <v>93.333333333333329</v>
      </c>
      <c r="M4" s="8">
        <f t="shared" ref="M4:M60" si="3">L4*0.1</f>
        <v>9.3333333333333339</v>
      </c>
      <c r="N4" s="15">
        <v>88</v>
      </c>
      <c r="O4" s="15">
        <v>92</v>
      </c>
      <c r="P4" s="15">
        <v>92</v>
      </c>
      <c r="Q4" s="9">
        <f t="shared" ref="Q4:Q60" si="4">(N4+O4+P4)/3</f>
        <v>90.666666666666671</v>
      </c>
      <c r="R4" s="9">
        <f t="shared" ref="R4:R60" si="5">Q4*0.1</f>
        <v>9.0666666666666682</v>
      </c>
      <c r="S4" s="9">
        <f t="shared" ref="S4:S60" si="6">H4+M4+R4</f>
        <v>84.18632258064514</v>
      </c>
      <c r="T4" s="3">
        <v>1</v>
      </c>
    </row>
    <row r="5" spans="1:20" ht="15" x14ac:dyDescent="0.25">
      <c r="A5" s="3">
        <v>2</v>
      </c>
      <c r="B5" s="12">
        <v>19560309029</v>
      </c>
      <c r="C5" s="5" t="s">
        <v>14</v>
      </c>
      <c r="D5" s="13">
        <v>1210.0999999999999</v>
      </c>
      <c r="E5" s="14">
        <v>974.12</v>
      </c>
      <c r="F5" s="16">
        <v>340.08</v>
      </c>
      <c r="G5" s="6">
        <f t="shared" si="0"/>
        <v>81.42903225806451</v>
      </c>
      <c r="H5" s="7">
        <f t="shared" si="1"/>
        <v>65.143225806451611</v>
      </c>
      <c r="I5" s="15">
        <v>97</v>
      </c>
      <c r="J5" s="15">
        <v>95</v>
      </c>
      <c r="K5" s="15">
        <v>90</v>
      </c>
      <c r="L5" s="8">
        <f t="shared" si="2"/>
        <v>94</v>
      </c>
      <c r="M5" s="8">
        <f t="shared" si="3"/>
        <v>9.4</v>
      </c>
      <c r="N5" s="17">
        <v>95</v>
      </c>
      <c r="O5" s="15">
        <v>91</v>
      </c>
      <c r="P5" s="15">
        <v>93</v>
      </c>
      <c r="Q5" s="9">
        <f t="shared" si="4"/>
        <v>93</v>
      </c>
      <c r="R5" s="9">
        <f t="shared" si="5"/>
        <v>9.3000000000000007</v>
      </c>
      <c r="S5" s="9">
        <f t="shared" si="6"/>
        <v>83.843225806451613</v>
      </c>
      <c r="T5" s="3">
        <v>2</v>
      </c>
    </row>
    <row r="6" spans="1:20" ht="15" x14ac:dyDescent="0.25">
      <c r="A6" s="3">
        <v>3</v>
      </c>
      <c r="B6" s="4" t="s">
        <v>15</v>
      </c>
      <c r="C6" s="5" t="s">
        <v>16</v>
      </c>
      <c r="D6" s="13">
        <v>1191.0999999999999</v>
      </c>
      <c r="E6" s="14">
        <v>992.12</v>
      </c>
      <c r="F6" s="16">
        <v>350.08</v>
      </c>
      <c r="G6" s="6">
        <f t="shared" si="0"/>
        <v>81.719354838709663</v>
      </c>
      <c r="H6" s="7">
        <f t="shared" si="1"/>
        <v>65.375483870967727</v>
      </c>
      <c r="I6" s="15">
        <v>95</v>
      </c>
      <c r="J6" s="15">
        <v>96</v>
      </c>
      <c r="K6" s="15">
        <v>96</v>
      </c>
      <c r="L6" s="8">
        <f t="shared" si="2"/>
        <v>95.666666666666671</v>
      </c>
      <c r="M6" s="8">
        <f t="shared" si="3"/>
        <v>9.5666666666666682</v>
      </c>
      <c r="N6" s="17">
        <v>85</v>
      </c>
      <c r="O6" s="17">
        <v>88</v>
      </c>
      <c r="P6" s="17">
        <v>85</v>
      </c>
      <c r="Q6" s="9">
        <f t="shared" si="4"/>
        <v>86</v>
      </c>
      <c r="R6" s="9">
        <f t="shared" si="5"/>
        <v>8.6</v>
      </c>
      <c r="S6" s="9">
        <f t="shared" si="6"/>
        <v>83.542150537634384</v>
      </c>
      <c r="T6" s="3">
        <v>3</v>
      </c>
    </row>
    <row r="7" spans="1:20" ht="15" x14ac:dyDescent="0.25">
      <c r="A7" s="3">
        <v>4</v>
      </c>
      <c r="B7" s="12">
        <v>19560309067</v>
      </c>
      <c r="C7" s="5" t="s">
        <v>17</v>
      </c>
      <c r="D7" s="13">
        <v>1231.0999999999999</v>
      </c>
      <c r="E7" s="14">
        <v>957.12</v>
      </c>
      <c r="F7" s="16">
        <v>320.08</v>
      </c>
      <c r="G7" s="6">
        <f t="shared" si="0"/>
        <v>80.912903225806446</v>
      </c>
      <c r="H7" s="7">
        <f t="shared" si="1"/>
        <v>64.730322580645165</v>
      </c>
      <c r="I7" s="15">
        <v>97</v>
      </c>
      <c r="J7" s="15">
        <v>94</v>
      </c>
      <c r="K7" s="15">
        <v>98</v>
      </c>
      <c r="L7" s="8">
        <f t="shared" si="2"/>
        <v>96.333333333333329</v>
      </c>
      <c r="M7" s="8">
        <f t="shared" si="3"/>
        <v>9.6333333333333329</v>
      </c>
      <c r="N7" s="17">
        <v>91</v>
      </c>
      <c r="O7" s="17">
        <v>93</v>
      </c>
      <c r="P7" s="17">
        <v>91</v>
      </c>
      <c r="Q7" s="9">
        <f t="shared" si="4"/>
        <v>91.666666666666671</v>
      </c>
      <c r="R7" s="9">
        <f t="shared" si="5"/>
        <v>9.1666666666666679</v>
      </c>
      <c r="S7" s="9">
        <f t="shared" si="6"/>
        <v>83.530322580645176</v>
      </c>
      <c r="T7" s="3">
        <v>4</v>
      </c>
    </row>
    <row r="8" spans="1:20" ht="15" x14ac:dyDescent="0.25">
      <c r="A8" s="3">
        <v>5</v>
      </c>
      <c r="B8" s="12">
        <v>19560309032</v>
      </c>
      <c r="C8" s="5" t="s">
        <v>18</v>
      </c>
      <c r="D8" s="13">
        <v>1200.0999999999999</v>
      </c>
      <c r="E8" s="14">
        <v>970.12</v>
      </c>
      <c r="F8" s="16">
        <v>320.08</v>
      </c>
      <c r="G8" s="6">
        <f t="shared" si="0"/>
        <v>80.332258064516125</v>
      </c>
      <c r="H8" s="7">
        <f t="shared" si="1"/>
        <v>64.265806451612903</v>
      </c>
      <c r="I8" s="15">
        <v>96</v>
      </c>
      <c r="J8" s="15">
        <v>94</v>
      </c>
      <c r="K8" s="15">
        <v>95</v>
      </c>
      <c r="L8" s="8">
        <f t="shared" si="2"/>
        <v>95</v>
      </c>
      <c r="M8" s="8">
        <f t="shared" si="3"/>
        <v>9.5</v>
      </c>
      <c r="N8" s="17">
        <v>95</v>
      </c>
      <c r="O8" s="17">
        <v>95</v>
      </c>
      <c r="P8" s="17">
        <v>94</v>
      </c>
      <c r="Q8" s="9">
        <f t="shared" si="4"/>
        <v>94.666666666666671</v>
      </c>
      <c r="R8" s="9">
        <f t="shared" si="5"/>
        <v>9.4666666666666668</v>
      </c>
      <c r="S8" s="9">
        <f t="shared" si="6"/>
        <v>83.232473118279572</v>
      </c>
      <c r="T8" s="3">
        <v>5</v>
      </c>
    </row>
    <row r="9" spans="1:20" ht="15" x14ac:dyDescent="0.25">
      <c r="A9" s="3">
        <v>6</v>
      </c>
      <c r="B9" s="12">
        <v>19560309023</v>
      </c>
      <c r="C9" s="5" t="s">
        <v>19</v>
      </c>
      <c r="D9" s="13">
        <v>1188.0999999999999</v>
      </c>
      <c r="E9" s="14">
        <v>964.12</v>
      </c>
      <c r="F9" s="16">
        <v>320.08</v>
      </c>
      <c r="G9" s="6">
        <f t="shared" si="0"/>
        <v>79.751612903225791</v>
      </c>
      <c r="H9" s="7">
        <f t="shared" si="1"/>
        <v>63.801290322580634</v>
      </c>
      <c r="I9" s="15">
        <v>98</v>
      </c>
      <c r="J9" s="15">
        <v>98</v>
      </c>
      <c r="K9" s="15">
        <v>97</v>
      </c>
      <c r="L9" s="8">
        <f t="shared" si="2"/>
        <v>97.666666666666671</v>
      </c>
      <c r="M9" s="8">
        <f t="shared" si="3"/>
        <v>9.7666666666666675</v>
      </c>
      <c r="N9" s="17">
        <v>95</v>
      </c>
      <c r="O9" s="17">
        <v>95</v>
      </c>
      <c r="P9" s="17">
        <v>95</v>
      </c>
      <c r="Q9" s="9">
        <f t="shared" si="4"/>
        <v>95</v>
      </c>
      <c r="R9" s="9">
        <f t="shared" si="5"/>
        <v>9.5</v>
      </c>
      <c r="S9" s="9">
        <f t="shared" si="6"/>
        <v>83.067956989247307</v>
      </c>
      <c r="T9" s="3">
        <v>6</v>
      </c>
    </row>
    <row r="10" spans="1:20" ht="15" x14ac:dyDescent="0.25">
      <c r="A10" s="3">
        <v>7</v>
      </c>
      <c r="B10" s="12">
        <v>19560309058</v>
      </c>
      <c r="C10" s="5" t="s">
        <v>20</v>
      </c>
      <c r="D10" s="13">
        <v>1214.0999999999999</v>
      </c>
      <c r="E10" s="14">
        <v>948.12</v>
      </c>
      <c r="F10" s="16">
        <v>320.08</v>
      </c>
      <c r="G10" s="6">
        <f t="shared" si="0"/>
        <v>80.074193548387086</v>
      </c>
      <c r="H10" s="7">
        <f t="shared" si="1"/>
        <v>64.059354838709666</v>
      </c>
      <c r="I10" s="15">
        <v>98</v>
      </c>
      <c r="J10" s="15">
        <v>92</v>
      </c>
      <c r="K10" s="15">
        <v>94</v>
      </c>
      <c r="L10" s="8">
        <f t="shared" si="2"/>
        <v>94.666666666666671</v>
      </c>
      <c r="M10" s="8">
        <f t="shared" si="3"/>
        <v>9.4666666666666668</v>
      </c>
      <c r="N10" s="17">
        <v>97</v>
      </c>
      <c r="O10" s="17">
        <v>93</v>
      </c>
      <c r="P10" s="17">
        <v>94</v>
      </c>
      <c r="Q10" s="9">
        <f t="shared" si="4"/>
        <v>94.666666666666671</v>
      </c>
      <c r="R10" s="9">
        <f t="shared" si="5"/>
        <v>9.4666666666666668</v>
      </c>
      <c r="S10" s="9">
        <f t="shared" si="6"/>
        <v>82.992688172043003</v>
      </c>
      <c r="T10" s="3">
        <v>7</v>
      </c>
    </row>
    <row r="11" spans="1:20" ht="15" x14ac:dyDescent="0.25">
      <c r="A11" s="3">
        <v>8</v>
      </c>
      <c r="B11" s="12">
        <v>19560309046</v>
      </c>
      <c r="C11" s="5" t="s">
        <v>21</v>
      </c>
      <c r="D11" s="13">
        <v>1185.0999999999999</v>
      </c>
      <c r="E11" s="14">
        <v>974.12</v>
      </c>
      <c r="F11" s="16">
        <v>320.08</v>
      </c>
      <c r="G11" s="6">
        <f t="shared" si="0"/>
        <v>79.977419354838702</v>
      </c>
      <c r="H11" s="7">
        <f t="shared" si="1"/>
        <v>63.981935483870963</v>
      </c>
      <c r="I11" s="15">
        <v>96</v>
      </c>
      <c r="J11" s="15">
        <v>95</v>
      </c>
      <c r="K11" s="15">
        <v>95</v>
      </c>
      <c r="L11" s="8">
        <f t="shared" si="2"/>
        <v>95.333333333333329</v>
      </c>
      <c r="M11" s="8">
        <f t="shared" si="3"/>
        <v>9.5333333333333332</v>
      </c>
      <c r="N11" s="17">
        <v>97</v>
      </c>
      <c r="O11" s="17">
        <v>93</v>
      </c>
      <c r="P11" s="17">
        <v>90</v>
      </c>
      <c r="Q11" s="9">
        <f t="shared" si="4"/>
        <v>93.333333333333329</v>
      </c>
      <c r="R11" s="9">
        <f t="shared" si="5"/>
        <v>9.3333333333333339</v>
      </c>
      <c r="S11" s="9">
        <f t="shared" si="6"/>
        <v>82.84860215053763</v>
      </c>
      <c r="T11" s="3">
        <v>8</v>
      </c>
    </row>
    <row r="12" spans="1:20" ht="15" x14ac:dyDescent="0.25">
      <c r="A12" s="3">
        <v>9</v>
      </c>
      <c r="B12" s="12">
        <v>19560309012</v>
      </c>
      <c r="C12" s="5" t="s">
        <v>22</v>
      </c>
      <c r="D12" s="13">
        <v>1201.0999999999999</v>
      </c>
      <c r="E12" s="14">
        <v>931.12</v>
      </c>
      <c r="F12" s="16">
        <v>320.08</v>
      </c>
      <c r="G12" s="6">
        <f t="shared" si="0"/>
        <v>79.106451612903214</v>
      </c>
      <c r="H12" s="7">
        <f t="shared" si="1"/>
        <v>63.285161290322577</v>
      </c>
      <c r="I12" s="15">
        <v>95</v>
      </c>
      <c r="J12" s="15">
        <v>96</v>
      </c>
      <c r="K12" s="15">
        <v>95</v>
      </c>
      <c r="L12" s="8">
        <f t="shared" si="2"/>
        <v>95.333333333333329</v>
      </c>
      <c r="M12" s="8">
        <f t="shared" si="3"/>
        <v>9.5333333333333332</v>
      </c>
      <c r="N12" s="17">
        <v>95</v>
      </c>
      <c r="O12" s="17">
        <v>95</v>
      </c>
      <c r="P12" s="17">
        <v>95</v>
      </c>
      <c r="Q12" s="9">
        <f t="shared" si="4"/>
        <v>95</v>
      </c>
      <c r="R12" s="9">
        <f t="shared" si="5"/>
        <v>9.5</v>
      </c>
      <c r="S12" s="9">
        <f t="shared" si="6"/>
        <v>82.318494623655909</v>
      </c>
      <c r="T12" s="3">
        <v>9</v>
      </c>
    </row>
    <row r="13" spans="1:20" ht="15" x14ac:dyDescent="0.25">
      <c r="A13" s="3">
        <v>10</v>
      </c>
      <c r="B13" s="12">
        <v>19560309040</v>
      </c>
      <c r="C13" s="5" t="s">
        <v>23</v>
      </c>
      <c r="D13" s="13">
        <v>1223.0999999999999</v>
      </c>
      <c r="E13" s="14">
        <v>977.12</v>
      </c>
      <c r="F13" s="16">
        <v>320.08</v>
      </c>
      <c r="G13" s="6">
        <f t="shared" si="0"/>
        <v>81.3</v>
      </c>
      <c r="H13" s="7">
        <f t="shared" si="1"/>
        <v>65.040000000000006</v>
      </c>
      <c r="I13" s="15">
        <v>85</v>
      </c>
      <c r="J13" s="15">
        <v>90</v>
      </c>
      <c r="K13" s="15">
        <v>80</v>
      </c>
      <c r="L13" s="8">
        <f t="shared" si="2"/>
        <v>85</v>
      </c>
      <c r="M13" s="8">
        <f t="shared" si="3"/>
        <v>8.5</v>
      </c>
      <c r="N13" s="17">
        <v>90</v>
      </c>
      <c r="O13" s="17">
        <v>85</v>
      </c>
      <c r="P13" s="17">
        <v>85</v>
      </c>
      <c r="Q13" s="9">
        <f t="shared" si="4"/>
        <v>86.666666666666671</v>
      </c>
      <c r="R13" s="9">
        <f t="shared" si="5"/>
        <v>8.6666666666666679</v>
      </c>
      <c r="S13" s="9">
        <f t="shared" si="6"/>
        <v>82.206666666666678</v>
      </c>
      <c r="T13" s="3">
        <v>10</v>
      </c>
    </row>
    <row r="14" spans="1:20" ht="15" x14ac:dyDescent="0.25">
      <c r="A14" s="3">
        <v>11</v>
      </c>
      <c r="B14" s="12">
        <v>19560309071</v>
      </c>
      <c r="C14" s="5" t="s">
        <v>24</v>
      </c>
      <c r="D14" s="13">
        <v>1218.0999999999999</v>
      </c>
      <c r="E14" s="14">
        <v>911.12</v>
      </c>
      <c r="F14" s="6">
        <v>330</v>
      </c>
      <c r="G14" s="6">
        <f t="shared" si="0"/>
        <v>79.329677419354837</v>
      </c>
      <c r="H14" s="7">
        <f t="shared" si="1"/>
        <v>63.463741935483874</v>
      </c>
      <c r="I14" s="15">
        <v>98</v>
      </c>
      <c r="J14" s="15">
        <v>92</v>
      </c>
      <c r="K14" s="15">
        <v>94</v>
      </c>
      <c r="L14" s="8">
        <f t="shared" si="2"/>
        <v>94.666666666666671</v>
      </c>
      <c r="M14" s="8">
        <f t="shared" si="3"/>
        <v>9.4666666666666668</v>
      </c>
      <c r="N14" s="15">
        <v>86</v>
      </c>
      <c r="O14" s="15">
        <v>92</v>
      </c>
      <c r="P14" s="15">
        <v>91</v>
      </c>
      <c r="Q14" s="9">
        <f t="shared" si="4"/>
        <v>89.666666666666671</v>
      </c>
      <c r="R14" s="9">
        <f t="shared" si="5"/>
        <v>8.9666666666666668</v>
      </c>
      <c r="S14" s="9">
        <f t="shared" si="6"/>
        <v>81.897075268817204</v>
      </c>
      <c r="T14" s="3">
        <v>11</v>
      </c>
    </row>
    <row r="15" spans="1:20" ht="15" x14ac:dyDescent="0.25">
      <c r="A15" s="3">
        <v>12</v>
      </c>
      <c r="B15" s="12">
        <v>19560309042</v>
      </c>
      <c r="C15" s="5" t="s">
        <v>25</v>
      </c>
      <c r="D15" s="13">
        <v>1167.0999999999999</v>
      </c>
      <c r="E15" s="14">
        <v>937.12</v>
      </c>
      <c r="F15" s="6">
        <v>340</v>
      </c>
      <c r="G15" s="6">
        <f t="shared" si="0"/>
        <v>78.845806451612901</v>
      </c>
      <c r="H15" s="7">
        <f t="shared" si="1"/>
        <v>63.076645161290323</v>
      </c>
      <c r="I15" s="15">
        <v>95</v>
      </c>
      <c r="J15" s="17">
        <v>90</v>
      </c>
      <c r="K15" s="15">
        <v>95</v>
      </c>
      <c r="L15" s="8">
        <f t="shared" si="2"/>
        <v>93.333333333333329</v>
      </c>
      <c r="M15" s="8">
        <f t="shared" si="3"/>
        <v>9.3333333333333339</v>
      </c>
      <c r="N15" s="17">
        <v>93</v>
      </c>
      <c r="O15" s="17">
        <v>90</v>
      </c>
      <c r="P15" s="17">
        <v>94</v>
      </c>
      <c r="Q15" s="9">
        <f t="shared" si="4"/>
        <v>92.333333333333329</v>
      </c>
      <c r="R15" s="9">
        <f t="shared" si="5"/>
        <v>9.2333333333333325</v>
      </c>
      <c r="S15" s="9">
        <f t="shared" si="6"/>
        <v>81.643311827956992</v>
      </c>
      <c r="T15" s="3">
        <v>12</v>
      </c>
    </row>
    <row r="16" spans="1:20" ht="15" x14ac:dyDescent="0.25">
      <c r="A16" s="3">
        <v>13</v>
      </c>
      <c r="B16" s="12">
        <v>19560309024</v>
      </c>
      <c r="C16" s="5" t="s">
        <v>26</v>
      </c>
      <c r="D16" s="13">
        <v>1230.0999999999999</v>
      </c>
      <c r="E16" s="14">
        <v>948.12</v>
      </c>
      <c r="F16" s="6">
        <v>270</v>
      </c>
      <c r="G16" s="6">
        <f t="shared" si="0"/>
        <v>78.974838709677414</v>
      </c>
      <c r="H16" s="7">
        <f t="shared" si="1"/>
        <v>63.179870967741934</v>
      </c>
      <c r="I16" s="15">
        <v>90</v>
      </c>
      <c r="J16" s="15">
        <v>90</v>
      </c>
      <c r="K16" s="15">
        <v>98</v>
      </c>
      <c r="L16" s="8">
        <f t="shared" si="2"/>
        <v>92.666666666666671</v>
      </c>
      <c r="M16" s="8">
        <f t="shared" si="3"/>
        <v>9.2666666666666675</v>
      </c>
      <c r="N16" s="17">
        <v>89</v>
      </c>
      <c r="O16" s="15">
        <v>93</v>
      </c>
      <c r="P16" s="15">
        <v>93</v>
      </c>
      <c r="Q16" s="9">
        <f t="shared" si="4"/>
        <v>91.666666666666671</v>
      </c>
      <c r="R16" s="9">
        <f t="shared" si="5"/>
        <v>9.1666666666666679</v>
      </c>
      <c r="S16" s="9">
        <f t="shared" si="6"/>
        <v>81.613204301075271</v>
      </c>
      <c r="T16" s="3">
        <v>13</v>
      </c>
    </row>
    <row r="17" spans="1:20" ht="15" x14ac:dyDescent="0.25">
      <c r="A17" s="3">
        <v>14</v>
      </c>
      <c r="B17" s="12">
        <v>19560309028</v>
      </c>
      <c r="C17" s="5" t="s">
        <v>27</v>
      </c>
      <c r="D17" s="13">
        <v>1185.0999999999999</v>
      </c>
      <c r="E17" s="14">
        <v>932.12</v>
      </c>
      <c r="F17" s="6">
        <v>310</v>
      </c>
      <c r="G17" s="6">
        <f t="shared" si="0"/>
        <v>78.297419354838709</v>
      </c>
      <c r="H17" s="7">
        <f t="shared" si="1"/>
        <v>62.637935483870969</v>
      </c>
      <c r="I17" s="15">
        <v>94</v>
      </c>
      <c r="J17" s="15">
        <v>93</v>
      </c>
      <c r="K17" s="15">
        <v>90</v>
      </c>
      <c r="L17" s="8">
        <f t="shared" si="2"/>
        <v>92.333333333333329</v>
      </c>
      <c r="M17" s="8">
        <f t="shared" si="3"/>
        <v>9.2333333333333325</v>
      </c>
      <c r="N17" s="17">
        <v>98</v>
      </c>
      <c r="O17" s="17">
        <v>97</v>
      </c>
      <c r="P17" s="17">
        <v>97</v>
      </c>
      <c r="Q17" s="9">
        <f t="shared" si="4"/>
        <v>97.333333333333329</v>
      </c>
      <c r="R17" s="9">
        <f t="shared" si="5"/>
        <v>9.7333333333333343</v>
      </c>
      <c r="S17" s="9">
        <f t="shared" si="6"/>
        <v>81.60460215053763</v>
      </c>
      <c r="T17" s="3">
        <v>14</v>
      </c>
    </row>
    <row r="18" spans="1:20" ht="15" x14ac:dyDescent="0.25">
      <c r="A18" s="3">
        <v>15</v>
      </c>
      <c r="B18" s="12">
        <v>19560309077</v>
      </c>
      <c r="C18" s="5" t="s">
        <v>28</v>
      </c>
      <c r="D18" s="13">
        <v>1182.0999999999999</v>
      </c>
      <c r="E18" s="14">
        <v>949.12</v>
      </c>
      <c r="F18" s="6">
        <v>300</v>
      </c>
      <c r="G18" s="6">
        <f t="shared" si="0"/>
        <v>78.426451612903222</v>
      </c>
      <c r="H18" s="7">
        <f t="shared" si="1"/>
        <v>62.74116129032258</v>
      </c>
      <c r="I18" s="15">
        <v>97</v>
      </c>
      <c r="J18" s="15">
        <v>97</v>
      </c>
      <c r="K18" s="15">
        <v>95</v>
      </c>
      <c r="L18" s="8">
        <f t="shared" si="2"/>
        <v>96.333333333333329</v>
      </c>
      <c r="M18" s="8">
        <f t="shared" si="3"/>
        <v>9.6333333333333329</v>
      </c>
      <c r="N18" s="17">
        <v>92</v>
      </c>
      <c r="O18" s="17">
        <v>92</v>
      </c>
      <c r="P18" s="17">
        <v>92</v>
      </c>
      <c r="Q18" s="9">
        <f t="shared" si="4"/>
        <v>92</v>
      </c>
      <c r="R18" s="9">
        <f t="shared" si="5"/>
        <v>9.2000000000000011</v>
      </c>
      <c r="S18" s="9">
        <f t="shared" si="6"/>
        <v>81.574494623655923</v>
      </c>
      <c r="T18" s="3">
        <v>15</v>
      </c>
    </row>
    <row r="19" spans="1:20" ht="15" x14ac:dyDescent="0.25">
      <c r="A19" s="3">
        <v>16</v>
      </c>
      <c r="B19" s="12">
        <v>19560309016</v>
      </c>
      <c r="C19" s="5" t="s">
        <v>29</v>
      </c>
      <c r="D19" s="13">
        <v>1142.0999999999999</v>
      </c>
      <c r="E19" s="14">
        <v>953.12</v>
      </c>
      <c r="F19" s="16">
        <v>340.08</v>
      </c>
      <c r="G19" s="6">
        <f t="shared" si="0"/>
        <v>78.558064516129022</v>
      </c>
      <c r="H19" s="7">
        <f t="shared" si="1"/>
        <v>62.846451612903223</v>
      </c>
      <c r="I19" s="15">
        <v>87</v>
      </c>
      <c r="J19" s="17">
        <v>91</v>
      </c>
      <c r="K19" s="17">
        <v>85</v>
      </c>
      <c r="L19" s="8">
        <f t="shared" si="2"/>
        <v>87.666666666666671</v>
      </c>
      <c r="M19" s="8">
        <f t="shared" si="3"/>
        <v>8.7666666666666675</v>
      </c>
      <c r="N19" s="17">
        <v>99</v>
      </c>
      <c r="O19" s="17">
        <v>97</v>
      </c>
      <c r="P19" s="17">
        <v>97</v>
      </c>
      <c r="Q19" s="9">
        <f t="shared" si="4"/>
        <v>97.666666666666671</v>
      </c>
      <c r="R19" s="9">
        <f t="shared" si="5"/>
        <v>9.7666666666666675</v>
      </c>
      <c r="S19" s="9">
        <f t="shared" si="6"/>
        <v>81.379784946236555</v>
      </c>
      <c r="T19" s="3">
        <v>16</v>
      </c>
    </row>
    <row r="20" spans="1:20" ht="15" x14ac:dyDescent="0.25">
      <c r="A20" s="3">
        <v>17</v>
      </c>
      <c r="B20" s="12">
        <v>19560309027</v>
      </c>
      <c r="C20" s="5" t="s">
        <v>30</v>
      </c>
      <c r="D20" s="13">
        <v>1107.0999999999999</v>
      </c>
      <c r="E20" s="14">
        <v>920.12</v>
      </c>
      <c r="F20" s="6">
        <v>390</v>
      </c>
      <c r="G20" s="6">
        <f t="shared" si="0"/>
        <v>77.974838709677414</v>
      </c>
      <c r="H20" s="7">
        <f t="shared" si="1"/>
        <v>62.379870967741937</v>
      </c>
      <c r="I20" s="15">
        <v>90</v>
      </c>
      <c r="J20" s="15">
        <v>95</v>
      </c>
      <c r="K20" s="15">
        <v>95</v>
      </c>
      <c r="L20" s="8">
        <f t="shared" si="2"/>
        <v>93.333333333333329</v>
      </c>
      <c r="M20" s="8">
        <f t="shared" si="3"/>
        <v>9.3333333333333339</v>
      </c>
      <c r="N20" s="15">
        <v>97</v>
      </c>
      <c r="O20" s="15">
        <v>97</v>
      </c>
      <c r="P20" s="15">
        <v>95</v>
      </c>
      <c r="Q20" s="9">
        <f t="shared" si="4"/>
        <v>96.333333333333329</v>
      </c>
      <c r="R20" s="9">
        <f t="shared" si="5"/>
        <v>9.6333333333333329</v>
      </c>
      <c r="S20" s="9">
        <f t="shared" si="6"/>
        <v>81.346537634408605</v>
      </c>
      <c r="T20" s="3">
        <v>17</v>
      </c>
    </row>
    <row r="21" spans="1:20" ht="15" x14ac:dyDescent="0.25">
      <c r="A21" s="3">
        <v>18</v>
      </c>
      <c r="B21" s="12">
        <v>19560309008</v>
      </c>
      <c r="C21" s="5" t="s">
        <v>31</v>
      </c>
      <c r="D21" s="13">
        <v>1145.0999999999999</v>
      </c>
      <c r="E21" s="14">
        <v>974.12</v>
      </c>
      <c r="F21" s="6">
        <v>330</v>
      </c>
      <c r="G21" s="6">
        <f t="shared" si="0"/>
        <v>79.007096774193542</v>
      </c>
      <c r="H21" s="7">
        <f t="shared" si="1"/>
        <v>63.205677419354835</v>
      </c>
      <c r="I21" s="15">
        <v>93</v>
      </c>
      <c r="J21" s="15">
        <v>94</v>
      </c>
      <c r="K21" s="15">
        <v>97</v>
      </c>
      <c r="L21" s="8">
        <f t="shared" si="2"/>
        <v>94.666666666666671</v>
      </c>
      <c r="M21" s="8">
        <f t="shared" si="3"/>
        <v>9.4666666666666668</v>
      </c>
      <c r="N21" s="15">
        <v>87</v>
      </c>
      <c r="O21" s="17">
        <v>85</v>
      </c>
      <c r="P21" s="15">
        <v>87</v>
      </c>
      <c r="Q21" s="9">
        <f t="shared" si="4"/>
        <v>86.333333333333329</v>
      </c>
      <c r="R21" s="9">
        <f t="shared" si="5"/>
        <v>8.6333333333333329</v>
      </c>
      <c r="S21" s="9">
        <f t="shared" si="6"/>
        <v>81.305677419354822</v>
      </c>
      <c r="T21" s="3">
        <v>18</v>
      </c>
    </row>
    <row r="22" spans="1:20" ht="15" x14ac:dyDescent="0.25">
      <c r="A22" s="3">
        <v>19</v>
      </c>
      <c r="B22" s="12">
        <v>19560309066</v>
      </c>
      <c r="C22" s="5" t="s">
        <v>32</v>
      </c>
      <c r="D22" s="13">
        <v>1181.0999999999999</v>
      </c>
      <c r="E22" s="14">
        <v>916.12</v>
      </c>
      <c r="F22" s="16">
        <v>320.08</v>
      </c>
      <c r="G22" s="6">
        <f t="shared" si="0"/>
        <v>77.977419354838702</v>
      </c>
      <c r="H22" s="7">
        <f t="shared" si="1"/>
        <v>62.381935483870961</v>
      </c>
      <c r="I22" s="15">
        <v>94</v>
      </c>
      <c r="J22" s="15">
        <v>94</v>
      </c>
      <c r="K22" s="15">
        <v>95</v>
      </c>
      <c r="L22" s="8">
        <f t="shared" si="2"/>
        <v>94.333333333333329</v>
      </c>
      <c r="M22" s="8">
        <f t="shared" si="3"/>
        <v>9.4333333333333336</v>
      </c>
      <c r="N22" s="17">
        <v>95</v>
      </c>
      <c r="O22" s="17">
        <v>96</v>
      </c>
      <c r="P22" s="17">
        <v>93</v>
      </c>
      <c r="Q22" s="9">
        <f t="shared" si="4"/>
        <v>94.666666666666671</v>
      </c>
      <c r="R22" s="9">
        <f t="shared" si="5"/>
        <v>9.4666666666666668</v>
      </c>
      <c r="S22" s="9">
        <f t="shared" si="6"/>
        <v>81.281935483870967</v>
      </c>
      <c r="T22" s="3">
        <v>19</v>
      </c>
    </row>
    <row r="23" spans="1:20" ht="15" x14ac:dyDescent="0.25">
      <c r="A23" s="3">
        <v>20</v>
      </c>
      <c r="B23" s="12">
        <v>19560309060</v>
      </c>
      <c r="C23" s="5" t="s">
        <v>33</v>
      </c>
      <c r="D23" s="13">
        <v>1133.0999999999999</v>
      </c>
      <c r="E23" s="14">
        <v>944.12</v>
      </c>
      <c r="F23" s="6">
        <v>330</v>
      </c>
      <c r="G23" s="6">
        <f t="shared" si="0"/>
        <v>77.652258064516118</v>
      </c>
      <c r="H23" s="7">
        <f t="shared" si="1"/>
        <v>62.121806451612898</v>
      </c>
      <c r="I23" s="15">
        <v>90</v>
      </c>
      <c r="J23" s="15">
        <v>95</v>
      </c>
      <c r="K23" s="15">
        <v>95</v>
      </c>
      <c r="L23" s="8">
        <f t="shared" si="2"/>
        <v>93.333333333333329</v>
      </c>
      <c r="M23" s="8">
        <f t="shared" si="3"/>
        <v>9.3333333333333339</v>
      </c>
      <c r="N23" s="17">
        <v>98</v>
      </c>
      <c r="O23" s="17">
        <v>96</v>
      </c>
      <c r="P23" s="17">
        <v>98</v>
      </c>
      <c r="Q23" s="9">
        <f t="shared" si="4"/>
        <v>97.333333333333329</v>
      </c>
      <c r="R23" s="9">
        <f t="shared" si="5"/>
        <v>9.7333333333333343</v>
      </c>
      <c r="S23" s="9">
        <f t="shared" si="6"/>
        <v>81.18847311827956</v>
      </c>
      <c r="T23" s="3">
        <v>20</v>
      </c>
    </row>
    <row r="24" spans="1:20" ht="15" x14ac:dyDescent="0.25">
      <c r="A24" s="3">
        <v>21</v>
      </c>
      <c r="B24" s="12">
        <v>19560309001</v>
      </c>
      <c r="C24" s="5" t="s">
        <v>34</v>
      </c>
      <c r="D24" s="13">
        <v>1088.0999999999999</v>
      </c>
      <c r="E24" s="14">
        <v>994.12</v>
      </c>
      <c r="F24" s="16">
        <v>330.08</v>
      </c>
      <c r="G24" s="6">
        <f t="shared" si="0"/>
        <v>77.816129032258061</v>
      </c>
      <c r="H24" s="7">
        <f t="shared" si="1"/>
        <v>62.252903225806449</v>
      </c>
      <c r="I24" s="15">
        <v>95</v>
      </c>
      <c r="J24" s="15">
        <v>95</v>
      </c>
      <c r="K24" s="15">
        <v>95</v>
      </c>
      <c r="L24" s="8">
        <f t="shared" si="2"/>
        <v>95</v>
      </c>
      <c r="M24" s="8">
        <f t="shared" si="3"/>
        <v>9.5</v>
      </c>
      <c r="N24" s="17">
        <v>95</v>
      </c>
      <c r="O24" s="17">
        <v>95</v>
      </c>
      <c r="P24" s="17">
        <v>90</v>
      </c>
      <c r="Q24" s="9">
        <f t="shared" si="4"/>
        <v>93.333333333333329</v>
      </c>
      <c r="R24" s="9">
        <f t="shared" si="5"/>
        <v>9.3333333333333339</v>
      </c>
      <c r="S24" s="9">
        <f t="shared" si="6"/>
        <v>81.086236559139778</v>
      </c>
      <c r="T24" s="3">
        <v>21</v>
      </c>
    </row>
    <row r="25" spans="1:20" ht="15" x14ac:dyDescent="0.25">
      <c r="A25" s="3">
        <v>22</v>
      </c>
      <c r="B25" s="12">
        <v>19560309076</v>
      </c>
      <c r="C25" s="5" t="s">
        <v>35</v>
      </c>
      <c r="D25" s="13">
        <v>1124.0999999999999</v>
      </c>
      <c r="E25" s="14">
        <v>943.12</v>
      </c>
      <c r="F25" s="16">
        <v>320.08</v>
      </c>
      <c r="G25" s="6">
        <f t="shared" si="0"/>
        <v>77.00967741935483</v>
      </c>
      <c r="H25" s="7">
        <f t="shared" si="1"/>
        <v>61.607741935483865</v>
      </c>
      <c r="I25" s="15">
        <v>97</v>
      </c>
      <c r="J25" s="15">
        <v>99</v>
      </c>
      <c r="K25" s="15">
        <v>98</v>
      </c>
      <c r="L25" s="8">
        <f t="shared" si="2"/>
        <v>98</v>
      </c>
      <c r="M25" s="8">
        <f t="shared" si="3"/>
        <v>9.8000000000000007</v>
      </c>
      <c r="N25" s="15">
        <v>95</v>
      </c>
      <c r="O25" s="15">
        <v>92</v>
      </c>
      <c r="P25" s="15">
        <v>95</v>
      </c>
      <c r="Q25" s="9">
        <f t="shared" si="4"/>
        <v>94</v>
      </c>
      <c r="R25" s="9">
        <f t="shared" si="5"/>
        <v>9.4</v>
      </c>
      <c r="S25" s="9">
        <f t="shared" si="6"/>
        <v>80.807741935483875</v>
      </c>
      <c r="T25" s="3">
        <v>22</v>
      </c>
    </row>
    <row r="26" spans="1:20" ht="15" x14ac:dyDescent="0.25">
      <c r="A26" s="3">
        <v>23</v>
      </c>
      <c r="B26" s="12">
        <v>19560309079</v>
      </c>
      <c r="C26" s="5" t="s">
        <v>36</v>
      </c>
      <c r="D26" s="13">
        <v>1158.0999999999999</v>
      </c>
      <c r="E26" s="14">
        <v>933.12</v>
      </c>
      <c r="F26" s="16">
        <v>320.08</v>
      </c>
      <c r="G26" s="6">
        <f t="shared" si="0"/>
        <v>77.783870967741933</v>
      </c>
      <c r="H26" s="7">
        <f t="shared" si="1"/>
        <v>62.227096774193548</v>
      </c>
      <c r="I26" s="15">
        <v>98</v>
      </c>
      <c r="J26" s="15">
        <v>97</v>
      </c>
      <c r="K26" s="15">
        <v>98</v>
      </c>
      <c r="L26" s="8">
        <f t="shared" si="2"/>
        <v>97.666666666666671</v>
      </c>
      <c r="M26" s="8">
        <f t="shared" si="3"/>
        <v>9.7666666666666675</v>
      </c>
      <c r="N26" s="17">
        <v>88</v>
      </c>
      <c r="O26" s="17">
        <v>85</v>
      </c>
      <c r="P26" s="17">
        <v>88</v>
      </c>
      <c r="Q26" s="9">
        <f t="shared" si="4"/>
        <v>87</v>
      </c>
      <c r="R26" s="9">
        <f t="shared" si="5"/>
        <v>8.7000000000000011</v>
      </c>
      <c r="S26" s="9">
        <f t="shared" si="6"/>
        <v>80.693763440860224</v>
      </c>
      <c r="T26" s="3">
        <v>23</v>
      </c>
    </row>
    <row r="27" spans="1:20" ht="15" x14ac:dyDescent="0.25">
      <c r="A27" s="3">
        <v>24</v>
      </c>
      <c r="B27" s="12">
        <v>19560309017</v>
      </c>
      <c r="C27" s="5" t="s">
        <v>37</v>
      </c>
      <c r="D27" s="13">
        <v>1135.0999999999999</v>
      </c>
      <c r="E27" s="14">
        <v>931.12</v>
      </c>
      <c r="F27" s="16">
        <v>320.08</v>
      </c>
      <c r="G27" s="6">
        <f t="shared" si="0"/>
        <v>76.977419354838702</v>
      </c>
      <c r="H27" s="7">
        <f t="shared" si="1"/>
        <v>61.581935483870964</v>
      </c>
      <c r="I27" s="15">
        <v>97</v>
      </c>
      <c r="J27" s="15">
        <v>97</v>
      </c>
      <c r="K27" s="15">
        <v>95</v>
      </c>
      <c r="L27" s="8">
        <f t="shared" si="2"/>
        <v>96.333333333333329</v>
      </c>
      <c r="M27" s="8">
        <f t="shared" si="3"/>
        <v>9.6333333333333329</v>
      </c>
      <c r="N27" s="15">
        <v>95</v>
      </c>
      <c r="O27" s="15">
        <v>92</v>
      </c>
      <c r="P27" s="15">
        <v>95</v>
      </c>
      <c r="Q27" s="9">
        <f t="shared" si="4"/>
        <v>94</v>
      </c>
      <c r="R27" s="9">
        <f t="shared" si="5"/>
        <v>9.4</v>
      </c>
      <c r="S27" s="9">
        <f t="shared" si="6"/>
        <v>80.61526881720431</v>
      </c>
      <c r="T27" s="3">
        <v>24</v>
      </c>
    </row>
    <row r="28" spans="1:20" ht="15" x14ac:dyDescent="0.25">
      <c r="A28" s="3">
        <v>25</v>
      </c>
      <c r="B28" s="12">
        <v>19560309010</v>
      </c>
      <c r="C28" s="5" t="s">
        <v>38</v>
      </c>
      <c r="D28" s="13">
        <v>1169.0999999999999</v>
      </c>
      <c r="E28" s="14">
        <v>940.12</v>
      </c>
      <c r="F28" s="6">
        <v>330</v>
      </c>
      <c r="G28" s="6">
        <f t="shared" si="0"/>
        <v>78.684516129032247</v>
      </c>
      <c r="H28" s="7">
        <f t="shared" si="1"/>
        <v>62.947612903225803</v>
      </c>
      <c r="I28" s="17">
        <v>85</v>
      </c>
      <c r="J28" s="17">
        <v>88</v>
      </c>
      <c r="K28" s="17">
        <v>85</v>
      </c>
      <c r="L28" s="8">
        <f t="shared" si="2"/>
        <v>86</v>
      </c>
      <c r="M28" s="8">
        <f t="shared" si="3"/>
        <v>8.6</v>
      </c>
      <c r="N28" s="17">
        <v>84</v>
      </c>
      <c r="O28" s="17">
        <v>96</v>
      </c>
      <c r="P28" s="17">
        <v>92</v>
      </c>
      <c r="Q28" s="9">
        <f t="shared" si="4"/>
        <v>90.666666666666671</v>
      </c>
      <c r="R28" s="9">
        <f t="shared" si="5"/>
        <v>9.0666666666666682</v>
      </c>
      <c r="S28" s="9">
        <f t="shared" si="6"/>
        <v>80.61427956989246</v>
      </c>
      <c r="T28" s="3">
        <v>25</v>
      </c>
    </row>
    <row r="29" spans="1:20" ht="15" x14ac:dyDescent="0.25">
      <c r="A29" s="3">
        <v>26</v>
      </c>
      <c r="B29" s="12">
        <v>19560309043</v>
      </c>
      <c r="C29" s="5" t="s">
        <v>39</v>
      </c>
      <c r="D29" s="13">
        <v>1120.0999999999999</v>
      </c>
      <c r="E29" s="14">
        <v>948.12</v>
      </c>
      <c r="F29" s="6">
        <v>330</v>
      </c>
      <c r="G29" s="6">
        <f t="shared" si="0"/>
        <v>77.361935483870965</v>
      </c>
      <c r="H29" s="7">
        <f t="shared" si="1"/>
        <v>61.889548387096774</v>
      </c>
      <c r="I29" s="15">
        <v>95</v>
      </c>
      <c r="J29" s="15">
        <v>97</v>
      </c>
      <c r="K29" s="15">
        <v>96</v>
      </c>
      <c r="L29" s="8">
        <f t="shared" si="2"/>
        <v>96</v>
      </c>
      <c r="M29" s="8">
        <f t="shared" si="3"/>
        <v>9.6000000000000014</v>
      </c>
      <c r="N29" s="17">
        <v>85</v>
      </c>
      <c r="O29" s="15">
        <v>93</v>
      </c>
      <c r="P29" s="17">
        <v>95</v>
      </c>
      <c r="Q29" s="9">
        <f t="shared" si="4"/>
        <v>91</v>
      </c>
      <c r="R29" s="9">
        <f t="shared" si="5"/>
        <v>9.1</v>
      </c>
      <c r="S29" s="9">
        <f t="shared" si="6"/>
        <v>80.589548387096769</v>
      </c>
      <c r="T29" s="3">
        <v>26</v>
      </c>
    </row>
    <row r="30" spans="1:20" ht="15" x14ac:dyDescent="0.25">
      <c r="A30" s="3">
        <v>27</v>
      </c>
      <c r="B30" s="12">
        <v>19560309021</v>
      </c>
      <c r="C30" s="5" t="s">
        <v>40</v>
      </c>
      <c r="D30" s="13">
        <v>1112.0999999999999</v>
      </c>
      <c r="E30" s="14">
        <v>931.12</v>
      </c>
      <c r="F30" s="16">
        <v>340.08</v>
      </c>
      <c r="G30" s="6">
        <f t="shared" si="0"/>
        <v>76.880645161290317</v>
      </c>
      <c r="H30" s="7">
        <f t="shared" si="1"/>
        <v>61.504516129032254</v>
      </c>
      <c r="I30" s="15">
        <v>90</v>
      </c>
      <c r="J30" s="15">
        <v>90</v>
      </c>
      <c r="K30" s="15">
        <v>98</v>
      </c>
      <c r="L30" s="8">
        <f t="shared" si="2"/>
        <v>92.666666666666671</v>
      </c>
      <c r="M30" s="8">
        <f t="shared" si="3"/>
        <v>9.2666666666666675</v>
      </c>
      <c r="N30" s="17">
        <v>96</v>
      </c>
      <c r="O30" s="17">
        <v>96</v>
      </c>
      <c r="P30" s="17">
        <v>98</v>
      </c>
      <c r="Q30" s="9">
        <f t="shared" si="4"/>
        <v>96.666666666666671</v>
      </c>
      <c r="R30" s="9">
        <f t="shared" si="5"/>
        <v>9.6666666666666679</v>
      </c>
      <c r="S30" s="9">
        <f t="shared" si="6"/>
        <v>80.437849462365591</v>
      </c>
      <c r="T30" s="3">
        <v>27</v>
      </c>
    </row>
    <row r="31" spans="1:20" ht="15" x14ac:dyDescent="0.25">
      <c r="A31" s="3">
        <v>28</v>
      </c>
      <c r="B31" s="12">
        <v>19560309014</v>
      </c>
      <c r="C31" s="5" t="s">
        <v>41</v>
      </c>
      <c r="D31" s="13">
        <v>1130.0999999999999</v>
      </c>
      <c r="E31" s="14">
        <v>942.12</v>
      </c>
      <c r="F31" s="16">
        <v>320.08</v>
      </c>
      <c r="G31" s="6">
        <f t="shared" si="0"/>
        <v>77.17096774193547</v>
      </c>
      <c r="H31" s="7">
        <f t="shared" si="1"/>
        <v>61.736774193548378</v>
      </c>
      <c r="I31" s="15">
        <v>90</v>
      </c>
      <c r="J31" s="15">
        <v>95</v>
      </c>
      <c r="K31" s="15">
        <v>95</v>
      </c>
      <c r="L31" s="8">
        <f t="shared" si="2"/>
        <v>93.333333333333329</v>
      </c>
      <c r="M31" s="8">
        <f t="shared" si="3"/>
        <v>9.3333333333333339</v>
      </c>
      <c r="N31" s="17">
        <v>93</v>
      </c>
      <c r="O31" s="17">
        <v>95</v>
      </c>
      <c r="P31" s="17">
        <v>90</v>
      </c>
      <c r="Q31" s="9">
        <f t="shared" si="4"/>
        <v>92.666666666666671</v>
      </c>
      <c r="R31" s="9">
        <f t="shared" si="5"/>
        <v>9.2666666666666675</v>
      </c>
      <c r="S31" s="9">
        <f t="shared" si="6"/>
        <v>80.336774193548379</v>
      </c>
      <c r="T31" s="3">
        <v>28</v>
      </c>
    </row>
    <row r="32" spans="1:20" ht="15" x14ac:dyDescent="0.25">
      <c r="A32" s="3">
        <v>29</v>
      </c>
      <c r="B32" s="12">
        <v>19560309054</v>
      </c>
      <c r="C32" s="5" t="s">
        <v>42</v>
      </c>
      <c r="D32" s="13">
        <v>1097.0999999999999</v>
      </c>
      <c r="E32" s="14">
        <v>967.12</v>
      </c>
      <c r="F32" s="16">
        <v>330.08</v>
      </c>
      <c r="G32" s="6">
        <f t="shared" si="0"/>
        <v>77.235483870967727</v>
      </c>
      <c r="H32" s="7">
        <f t="shared" si="1"/>
        <v>61.788387096774187</v>
      </c>
      <c r="I32" s="15">
        <v>98</v>
      </c>
      <c r="J32" s="15">
        <v>97</v>
      </c>
      <c r="K32" s="15">
        <v>98</v>
      </c>
      <c r="L32" s="8">
        <f t="shared" si="2"/>
        <v>97.666666666666671</v>
      </c>
      <c r="M32" s="8">
        <f t="shared" si="3"/>
        <v>9.7666666666666675</v>
      </c>
      <c r="N32" s="15">
        <v>83</v>
      </c>
      <c r="O32" s="17">
        <v>92</v>
      </c>
      <c r="P32" s="17">
        <v>85</v>
      </c>
      <c r="Q32" s="9">
        <f t="shared" si="4"/>
        <v>86.666666666666671</v>
      </c>
      <c r="R32" s="9">
        <f t="shared" si="5"/>
        <v>8.6666666666666679</v>
      </c>
      <c r="S32" s="9">
        <f t="shared" si="6"/>
        <v>80.221720430107524</v>
      </c>
      <c r="T32" s="3">
        <v>29</v>
      </c>
    </row>
    <row r="33" spans="1:20" ht="15" x14ac:dyDescent="0.25">
      <c r="A33" s="3">
        <v>30</v>
      </c>
      <c r="B33" s="12">
        <v>19560309074</v>
      </c>
      <c r="C33" s="5" t="s">
        <v>43</v>
      </c>
      <c r="D33" s="13">
        <v>1128.0999999999999</v>
      </c>
      <c r="E33" s="14">
        <v>939.12</v>
      </c>
      <c r="F33" s="6">
        <v>330</v>
      </c>
      <c r="G33" s="6">
        <f t="shared" si="0"/>
        <v>77.329677419354837</v>
      </c>
      <c r="H33" s="7">
        <f t="shared" si="1"/>
        <v>61.863741935483873</v>
      </c>
      <c r="I33" s="15">
        <v>96</v>
      </c>
      <c r="J33" s="15">
        <v>94</v>
      </c>
      <c r="K33" s="15">
        <v>96</v>
      </c>
      <c r="L33" s="8">
        <f t="shared" si="2"/>
        <v>95.333333333333329</v>
      </c>
      <c r="M33" s="8">
        <f t="shared" si="3"/>
        <v>9.5333333333333332</v>
      </c>
      <c r="N33" s="15">
        <v>87</v>
      </c>
      <c r="O33" s="17">
        <v>88</v>
      </c>
      <c r="P33" s="17">
        <v>85</v>
      </c>
      <c r="Q33" s="9">
        <f t="shared" si="4"/>
        <v>86.666666666666671</v>
      </c>
      <c r="R33" s="9">
        <f t="shared" si="5"/>
        <v>8.6666666666666679</v>
      </c>
      <c r="S33" s="9">
        <f t="shared" si="6"/>
        <v>80.063741935483876</v>
      </c>
      <c r="T33" s="3">
        <v>30</v>
      </c>
    </row>
    <row r="34" spans="1:20" ht="15" x14ac:dyDescent="0.25">
      <c r="A34" s="3">
        <v>31</v>
      </c>
      <c r="B34" s="12">
        <v>19560309031</v>
      </c>
      <c r="C34" s="5" t="s">
        <v>44</v>
      </c>
      <c r="D34" s="13">
        <v>1104.0999999999999</v>
      </c>
      <c r="E34" s="14">
        <v>933.12</v>
      </c>
      <c r="F34" s="16">
        <v>320.08</v>
      </c>
      <c r="G34" s="6">
        <f t="shared" si="0"/>
        <v>76.041935483870958</v>
      </c>
      <c r="H34" s="7">
        <f t="shared" si="1"/>
        <v>60.833548387096769</v>
      </c>
      <c r="I34" s="15">
        <v>98</v>
      </c>
      <c r="J34" s="15">
        <v>98</v>
      </c>
      <c r="K34" s="15">
        <v>97</v>
      </c>
      <c r="L34" s="8">
        <f t="shared" si="2"/>
        <v>97.666666666666671</v>
      </c>
      <c r="M34" s="8">
        <f t="shared" si="3"/>
        <v>9.7666666666666675</v>
      </c>
      <c r="N34" s="17">
        <v>94</v>
      </c>
      <c r="O34" s="17">
        <v>95</v>
      </c>
      <c r="P34" s="17">
        <v>94</v>
      </c>
      <c r="Q34" s="9">
        <f t="shared" si="4"/>
        <v>94.333333333333329</v>
      </c>
      <c r="R34" s="9">
        <f t="shared" si="5"/>
        <v>9.4333333333333336</v>
      </c>
      <c r="S34" s="9">
        <f t="shared" si="6"/>
        <v>80.033548387096772</v>
      </c>
      <c r="T34" s="3">
        <v>31</v>
      </c>
    </row>
    <row r="35" spans="1:20" ht="15" x14ac:dyDescent="0.25">
      <c r="A35" s="3">
        <v>32</v>
      </c>
      <c r="B35" s="12">
        <v>19560309056</v>
      </c>
      <c r="C35" s="5" t="s">
        <v>45</v>
      </c>
      <c r="D35" s="13">
        <v>1122.0999999999999</v>
      </c>
      <c r="E35" s="14">
        <v>913.12</v>
      </c>
      <c r="F35" s="16">
        <v>320.08</v>
      </c>
      <c r="G35" s="6">
        <f t="shared" si="0"/>
        <v>75.977419354838702</v>
      </c>
      <c r="H35" s="7">
        <f t="shared" si="1"/>
        <v>60.781935483870967</v>
      </c>
      <c r="I35" s="15">
        <v>98</v>
      </c>
      <c r="J35" s="15">
        <v>97</v>
      </c>
      <c r="K35" s="15">
        <v>98</v>
      </c>
      <c r="L35" s="8">
        <f t="shared" si="2"/>
        <v>97.666666666666671</v>
      </c>
      <c r="M35" s="8">
        <f t="shared" si="3"/>
        <v>9.7666666666666675</v>
      </c>
      <c r="N35" s="17">
        <v>94</v>
      </c>
      <c r="O35" s="17">
        <v>95</v>
      </c>
      <c r="P35" s="17">
        <v>94</v>
      </c>
      <c r="Q35" s="9">
        <f t="shared" si="4"/>
        <v>94.333333333333329</v>
      </c>
      <c r="R35" s="9">
        <f t="shared" si="5"/>
        <v>9.4333333333333336</v>
      </c>
      <c r="S35" s="9">
        <f t="shared" si="6"/>
        <v>79.98193548387097</v>
      </c>
      <c r="T35" s="3">
        <v>32</v>
      </c>
    </row>
    <row r="36" spans="1:20" ht="15" x14ac:dyDescent="0.25">
      <c r="A36" s="3">
        <v>33</v>
      </c>
      <c r="B36" s="12">
        <v>19560309062</v>
      </c>
      <c r="C36" s="5" t="s">
        <v>46</v>
      </c>
      <c r="D36" s="13">
        <v>1145.0999999999999</v>
      </c>
      <c r="E36" s="14">
        <v>933.12</v>
      </c>
      <c r="F36" s="6">
        <v>300</v>
      </c>
      <c r="G36" s="6">
        <f t="shared" si="0"/>
        <v>76.716774193548375</v>
      </c>
      <c r="H36" s="7">
        <f t="shared" si="1"/>
        <v>61.373419354838703</v>
      </c>
      <c r="I36" s="15">
        <v>87</v>
      </c>
      <c r="J36" s="17">
        <v>88</v>
      </c>
      <c r="K36" s="15">
        <v>87</v>
      </c>
      <c r="L36" s="8">
        <f t="shared" si="2"/>
        <v>87.333333333333329</v>
      </c>
      <c r="M36" s="8">
        <f t="shared" si="3"/>
        <v>8.7333333333333325</v>
      </c>
      <c r="N36" s="17">
        <v>98</v>
      </c>
      <c r="O36" s="17">
        <v>99</v>
      </c>
      <c r="P36" s="17">
        <v>98</v>
      </c>
      <c r="Q36" s="9">
        <f t="shared" si="4"/>
        <v>98.333333333333329</v>
      </c>
      <c r="R36" s="9">
        <f t="shared" si="5"/>
        <v>9.8333333333333339</v>
      </c>
      <c r="S36" s="9">
        <f t="shared" si="6"/>
        <v>79.940086021505365</v>
      </c>
      <c r="T36" s="3">
        <v>33</v>
      </c>
    </row>
    <row r="37" spans="1:20" ht="15" x14ac:dyDescent="0.25">
      <c r="A37" s="3">
        <v>34</v>
      </c>
      <c r="B37" s="12">
        <v>19560309061</v>
      </c>
      <c r="C37" s="5" t="s">
        <v>47</v>
      </c>
      <c r="D37" s="13">
        <v>1080.0999999999999</v>
      </c>
      <c r="E37" s="14">
        <v>933.12</v>
      </c>
      <c r="F37" s="16">
        <v>320.08</v>
      </c>
      <c r="G37" s="6">
        <f t="shared" si="0"/>
        <v>75.267741935483869</v>
      </c>
      <c r="H37" s="7">
        <f t="shared" si="1"/>
        <v>60.214193548387101</v>
      </c>
      <c r="I37" s="15">
        <v>98</v>
      </c>
      <c r="J37" s="17">
        <v>97</v>
      </c>
      <c r="K37" s="17">
        <v>95</v>
      </c>
      <c r="L37" s="8">
        <f t="shared" si="2"/>
        <v>96.666666666666671</v>
      </c>
      <c r="M37" s="8">
        <f t="shared" si="3"/>
        <v>9.6666666666666679</v>
      </c>
      <c r="N37" s="17">
        <v>97</v>
      </c>
      <c r="O37" s="17">
        <v>98</v>
      </c>
      <c r="P37" s="17">
        <v>97</v>
      </c>
      <c r="Q37" s="9">
        <f t="shared" si="4"/>
        <v>97.333333333333329</v>
      </c>
      <c r="R37" s="9">
        <f t="shared" si="5"/>
        <v>9.7333333333333343</v>
      </c>
      <c r="S37" s="9">
        <f t="shared" si="6"/>
        <v>79.614193548387107</v>
      </c>
      <c r="T37" s="3">
        <v>34</v>
      </c>
    </row>
    <row r="38" spans="1:20" ht="15" x14ac:dyDescent="0.25">
      <c r="A38" s="3">
        <v>35</v>
      </c>
      <c r="B38" s="12">
        <v>19560309026</v>
      </c>
      <c r="C38" s="5" t="s">
        <v>48</v>
      </c>
      <c r="D38" s="13">
        <v>1102.0999999999999</v>
      </c>
      <c r="E38" s="14">
        <v>962.12</v>
      </c>
      <c r="F38" s="6">
        <v>330</v>
      </c>
      <c r="G38" s="6">
        <f t="shared" si="0"/>
        <v>77.232903225806439</v>
      </c>
      <c r="H38" s="7">
        <f t="shared" si="1"/>
        <v>61.786322580645155</v>
      </c>
      <c r="I38" s="15">
        <v>90</v>
      </c>
      <c r="J38" s="17">
        <v>90</v>
      </c>
      <c r="K38" s="15">
        <v>87</v>
      </c>
      <c r="L38" s="8">
        <f t="shared" si="2"/>
        <v>89</v>
      </c>
      <c r="M38" s="8">
        <f t="shared" si="3"/>
        <v>8.9</v>
      </c>
      <c r="N38" s="17">
        <v>87</v>
      </c>
      <c r="O38" s="17">
        <v>88</v>
      </c>
      <c r="P38" s="17">
        <v>92</v>
      </c>
      <c r="Q38" s="9">
        <f t="shared" si="4"/>
        <v>89</v>
      </c>
      <c r="R38" s="9">
        <f t="shared" si="5"/>
        <v>8.9</v>
      </c>
      <c r="S38" s="9">
        <f t="shared" si="6"/>
        <v>79.58632258064516</v>
      </c>
      <c r="T38" s="3">
        <v>35</v>
      </c>
    </row>
    <row r="39" spans="1:20" ht="15" x14ac:dyDescent="0.25">
      <c r="A39" s="3">
        <v>36</v>
      </c>
      <c r="B39" s="12">
        <v>19560309063</v>
      </c>
      <c r="C39" s="5" t="s">
        <v>49</v>
      </c>
      <c r="D39" s="13">
        <v>1158.0999999999999</v>
      </c>
      <c r="E39" s="14">
        <v>946.12</v>
      </c>
      <c r="F39" s="6">
        <v>300</v>
      </c>
      <c r="G39" s="6">
        <f t="shared" si="0"/>
        <v>77.555483870967734</v>
      </c>
      <c r="H39" s="7">
        <f t="shared" si="1"/>
        <v>62.044387096774187</v>
      </c>
      <c r="I39" s="15">
        <v>94</v>
      </c>
      <c r="J39" s="15">
        <v>93</v>
      </c>
      <c r="K39" s="15">
        <v>90</v>
      </c>
      <c r="L39" s="8">
        <f t="shared" si="2"/>
        <v>92.333333333333329</v>
      </c>
      <c r="M39" s="8">
        <f t="shared" si="3"/>
        <v>9.2333333333333325</v>
      </c>
      <c r="N39" s="17">
        <v>82</v>
      </c>
      <c r="O39" s="17">
        <v>85</v>
      </c>
      <c r="P39" s="17">
        <v>82</v>
      </c>
      <c r="Q39" s="9">
        <f t="shared" si="4"/>
        <v>83</v>
      </c>
      <c r="R39" s="9">
        <f t="shared" si="5"/>
        <v>8.3000000000000007</v>
      </c>
      <c r="S39" s="9">
        <f t="shared" si="6"/>
        <v>79.577720430107519</v>
      </c>
      <c r="T39" s="3">
        <v>36</v>
      </c>
    </row>
    <row r="40" spans="1:20" ht="15" x14ac:dyDescent="0.25">
      <c r="A40" s="3">
        <v>37</v>
      </c>
      <c r="B40" s="12">
        <v>19560309049</v>
      </c>
      <c r="C40" s="5" t="s">
        <v>50</v>
      </c>
      <c r="D40" s="13">
        <v>1107.0999999999999</v>
      </c>
      <c r="E40" s="14">
        <v>943.12</v>
      </c>
      <c r="F40" s="16">
        <v>320.08</v>
      </c>
      <c r="G40" s="6">
        <f t="shared" si="0"/>
        <v>76.461290322580638</v>
      </c>
      <c r="H40" s="7">
        <f t="shared" si="1"/>
        <v>61.169032258064512</v>
      </c>
      <c r="I40" s="15">
        <v>94</v>
      </c>
      <c r="J40" s="15">
        <v>98</v>
      </c>
      <c r="K40" s="15">
        <v>93</v>
      </c>
      <c r="L40" s="8">
        <f t="shared" si="2"/>
        <v>95</v>
      </c>
      <c r="M40" s="8">
        <f t="shared" si="3"/>
        <v>9.5</v>
      </c>
      <c r="N40" s="17">
        <v>85</v>
      </c>
      <c r="O40" s="17">
        <v>92</v>
      </c>
      <c r="P40" s="17">
        <v>88</v>
      </c>
      <c r="Q40" s="9">
        <f t="shared" si="4"/>
        <v>88.333333333333329</v>
      </c>
      <c r="R40" s="9">
        <f t="shared" si="5"/>
        <v>8.8333333333333339</v>
      </c>
      <c r="S40" s="9">
        <f t="shared" si="6"/>
        <v>79.502365591397833</v>
      </c>
      <c r="T40" s="3">
        <v>37</v>
      </c>
    </row>
    <row r="41" spans="1:20" ht="15" x14ac:dyDescent="0.25">
      <c r="A41" s="3">
        <v>38</v>
      </c>
      <c r="B41" s="12">
        <v>19560309065</v>
      </c>
      <c r="C41" s="5" t="s">
        <v>51</v>
      </c>
      <c r="D41" s="13">
        <v>1136.0999999999999</v>
      </c>
      <c r="E41" s="14">
        <v>944.12</v>
      </c>
      <c r="F41" s="6">
        <v>300</v>
      </c>
      <c r="G41" s="6">
        <f t="shared" si="0"/>
        <v>76.781290322580645</v>
      </c>
      <c r="H41" s="7">
        <f t="shared" si="1"/>
        <v>61.425032258064519</v>
      </c>
      <c r="I41" s="15">
        <v>94</v>
      </c>
      <c r="J41" s="15">
        <v>94</v>
      </c>
      <c r="K41" s="15">
        <v>95</v>
      </c>
      <c r="L41" s="8">
        <f t="shared" si="2"/>
        <v>94.333333333333329</v>
      </c>
      <c r="M41" s="8">
        <f t="shared" si="3"/>
        <v>9.4333333333333336</v>
      </c>
      <c r="N41" s="17">
        <v>82</v>
      </c>
      <c r="O41" s="17">
        <v>81</v>
      </c>
      <c r="P41" s="17">
        <v>82</v>
      </c>
      <c r="Q41" s="9">
        <f t="shared" si="4"/>
        <v>81.666666666666671</v>
      </c>
      <c r="R41" s="9">
        <f t="shared" si="5"/>
        <v>8.1666666666666679</v>
      </c>
      <c r="S41" s="9">
        <f t="shared" si="6"/>
        <v>79.025032258064527</v>
      </c>
      <c r="T41" s="3">
        <v>38</v>
      </c>
    </row>
    <row r="42" spans="1:20" ht="15" x14ac:dyDescent="0.25">
      <c r="A42" s="3">
        <v>39</v>
      </c>
      <c r="B42" s="12">
        <v>19560309080</v>
      </c>
      <c r="C42" s="5" t="s">
        <v>52</v>
      </c>
      <c r="D42" s="13">
        <v>1079.0999999999999</v>
      </c>
      <c r="E42" s="14">
        <v>917.12</v>
      </c>
      <c r="F42" s="16">
        <v>340.08</v>
      </c>
      <c r="G42" s="6">
        <f t="shared" si="0"/>
        <v>75.364516129032253</v>
      </c>
      <c r="H42" s="7">
        <f t="shared" si="1"/>
        <v>60.291612903225804</v>
      </c>
      <c r="I42" s="15">
        <v>95</v>
      </c>
      <c r="J42" s="15">
        <v>95</v>
      </c>
      <c r="K42" s="15">
        <v>96</v>
      </c>
      <c r="L42" s="8">
        <f t="shared" si="2"/>
        <v>95.333333333333329</v>
      </c>
      <c r="M42" s="8">
        <f t="shared" si="3"/>
        <v>9.5333333333333332</v>
      </c>
      <c r="N42" s="17">
        <v>91</v>
      </c>
      <c r="O42" s="17">
        <v>90</v>
      </c>
      <c r="P42" s="17">
        <v>95</v>
      </c>
      <c r="Q42" s="9">
        <f t="shared" si="4"/>
        <v>92</v>
      </c>
      <c r="R42" s="9">
        <f t="shared" si="5"/>
        <v>9.2000000000000011</v>
      </c>
      <c r="S42" s="9">
        <f t="shared" si="6"/>
        <v>79.024946236559146</v>
      </c>
      <c r="T42" s="3">
        <v>39</v>
      </c>
    </row>
    <row r="43" spans="1:20" ht="15" x14ac:dyDescent="0.25">
      <c r="A43" s="3">
        <v>40</v>
      </c>
      <c r="B43" s="12">
        <v>19560309020</v>
      </c>
      <c r="C43" s="5" t="s">
        <v>53</v>
      </c>
      <c r="D43" s="13">
        <v>1087.0999999999999</v>
      </c>
      <c r="E43" s="14">
        <v>940.12</v>
      </c>
      <c r="F43" s="6">
        <v>300</v>
      </c>
      <c r="G43" s="6">
        <f t="shared" si="0"/>
        <v>75.071612903225798</v>
      </c>
      <c r="H43" s="7">
        <f t="shared" si="1"/>
        <v>60.057290322580641</v>
      </c>
      <c r="I43" s="15">
        <v>90</v>
      </c>
      <c r="J43" s="15">
        <v>95</v>
      </c>
      <c r="K43" s="15">
        <v>95</v>
      </c>
      <c r="L43" s="8">
        <f t="shared" si="2"/>
        <v>93.333333333333329</v>
      </c>
      <c r="M43" s="8">
        <f t="shared" si="3"/>
        <v>9.3333333333333339</v>
      </c>
      <c r="N43" s="17">
        <v>94</v>
      </c>
      <c r="O43" s="17">
        <v>92</v>
      </c>
      <c r="P43" s="17">
        <v>95</v>
      </c>
      <c r="Q43" s="9">
        <f t="shared" si="4"/>
        <v>93.666666666666671</v>
      </c>
      <c r="R43" s="9">
        <f t="shared" si="5"/>
        <v>9.3666666666666671</v>
      </c>
      <c r="S43" s="9">
        <f t="shared" si="6"/>
        <v>78.757290322580644</v>
      </c>
      <c r="T43" s="3">
        <v>40</v>
      </c>
    </row>
    <row r="44" spans="1:20" ht="15" x14ac:dyDescent="0.25">
      <c r="A44" s="3">
        <v>41</v>
      </c>
      <c r="B44" s="12">
        <v>19560309069</v>
      </c>
      <c r="C44" s="5" t="s">
        <v>54</v>
      </c>
      <c r="D44" s="13">
        <v>1108.0999999999999</v>
      </c>
      <c r="E44" s="14">
        <v>864.1</v>
      </c>
      <c r="F44" s="6">
        <v>330</v>
      </c>
      <c r="G44" s="6">
        <f t="shared" si="0"/>
        <v>74.264516129032259</v>
      </c>
      <c r="H44" s="7">
        <f t="shared" si="1"/>
        <v>59.411612903225809</v>
      </c>
      <c r="I44" s="15">
        <v>96</v>
      </c>
      <c r="J44" s="15">
        <v>94</v>
      </c>
      <c r="K44" s="15">
        <v>96</v>
      </c>
      <c r="L44" s="8">
        <f t="shared" si="2"/>
        <v>95.333333333333329</v>
      </c>
      <c r="M44" s="8">
        <f t="shared" si="3"/>
        <v>9.5333333333333332</v>
      </c>
      <c r="N44" s="17">
        <v>97</v>
      </c>
      <c r="O44" s="17">
        <v>98</v>
      </c>
      <c r="P44" s="17">
        <v>97</v>
      </c>
      <c r="Q44" s="9">
        <f t="shared" si="4"/>
        <v>97.333333333333329</v>
      </c>
      <c r="R44" s="9">
        <f t="shared" si="5"/>
        <v>9.7333333333333343</v>
      </c>
      <c r="S44" s="9">
        <f t="shared" si="6"/>
        <v>78.678279569892482</v>
      </c>
      <c r="T44" s="3">
        <v>41</v>
      </c>
    </row>
    <row r="45" spans="1:20" ht="15" x14ac:dyDescent="0.25">
      <c r="A45" s="3">
        <v>42</v>
      </c>
      <c r="B45" s="12">
        <v>19560309045</v>
      </c>
      <c r="C45" s="5" t="s">
        <v>55</v>
      </c>
      <c r="D45" s="13">
        <v>1042.0999999999999</v>
      </c>
      <c r="E45" s="14">
        <v>949.12</v>
      </c>
      <c r="F45" s="6">
        <v>310</v>
      </c>
      <c r="G45" s="6">
        <f t="shared" si="0"/>
        <v>74.232903225806439</v>
      </c>
      <c r="H45" s="7">
        <f t="shared" si="1"/>
        <v>59.386322580645157</v>
      </c>
      <c r="I45" s="15">
        <v>95</v>
      </c>
      <c r="J45" s="15">
        <v>95</v>
      </c>
      <c r="K45" s="15">
        <v>96</v>
      </c>
      <c r="L45" s="8">
        <f t="shared" si="2"/>
        <v>95.333333333333329</v>
      </c>
      <c r="M45" s="8">
        <f t="shared" si="3"/>
        <v>9.5333333333333332</v>
      </c>
      <c r="N45" s="15">
        <v>95</v>
      </c>
      <c r="O45" s="15">
        <v>95</v>
      </c>
      <c r="P45" s="15">
        <v>95</v>
      </c>
      <c r="Q45" s="9">
        <f t="shared" si="4"/>
        <v>95</v>
      </c>
      <c r="R45" s="9">
        <f t="shared" si="5"/>
        <v>9.5</v>
      </c>
      <c r="S45" s="9">
        <f t="shared" si="6"/>
        <v>78.419655913978488</v>
      </c>
      <c r="T45" s="3">
        <v>42</v>
      </c>
    </row>
    <row r="46" spans="1:20" ht="15" x14ac:dyDescent="0.25">
      <c r="A46" s="3">
        <v>43</v>
      </c>
      <c r="B46" s="12">
        <v>19560309011</v>
      </c>
      <c r="C46" s="5" t="s">
        <v>56</v>
      </c>
      <c r="D46" s="13">
        <v>1076.0999999999999</v>
      </c>
      <c r="E46" s="14">
        <v>921.12</v>
      </c>
      <c r="F46" s="6">
        <v>310</v>
      </c>
      <c r="G46" s="6">
        <f t="shared" si="0"/>
        <v>74.426451612903222</v>
      </c>
      <c r="H46" s="7">
        <f t="shared" si="1"/>
        <v>59.541161290322577</v>
      </c>
      <c r="I46" s="15">
        <v>94</v>
      </c>
      <c r="J46" s="15">
        <v>98</v>
      </c>
      <c r="K46" s="15">
        <v>93</v>
      </c>
      <c r="L46" s="8">
        <f t="shared" si="2"/>
        <v>95</v>
      </c>
      <c r="M46" s="8">
        <f t="shared" si="3"/>
        <v>9.5</v>
      </c>
      <c r="N46" s="15">
        <v>90</v>
      </c>
      <c r="O46" s="15">
        <v>95</v>
      </c>
      <c r="P46" s="15">
        <v>95</v>
      </c>
      <c r="Q46" s="9">
        <f t="shared" si="4"/>
        <v>93.333333333333329</v>
      </c>
      <c r="R46" s="9">
        <f t="shared" si="5"/>
        <v>9.3333333333333339</v>
      </c>
      <c r="S46" s="9">
        <f t="shared" si="6"/>
        <v>78.374494623655906</v>
      </c>
      <c r="T46" s="3">
        <v>43</v>
      </c>
    </row>
    <row r="47" spans="1:20" ht="15" x14ac:dyDescent="0.25">
      <c r="A47" s="3">
        <v>44</v>
      </c>
      <c r="B47" s="12">
        <v>19560309039</v>
      </c>
      <c r="C47" s="5" t="s">
        <v>57</v>
      </c>
      <c r="D47" s="13">
        <v>1066.0999999999999</v>
      </c>
      <c r="E47" s="14">
        <v>929.12</v>
      </c>
      <c r="F47" s="6">
        <v>310</v>
      </c>
      <c r="G47" s="6">
        <f t="shared" si="0"/>
        <v>74.361935483870965</v>
      </c>
      <c r="H47" s="7">
        <f t="shared" si="1"/>
        <v>59.489548387096775</v>
      </c>
      <c r="I47" s="15">
        <v>87</v>
      </c>
      <c r="J47" s="17">
        <v>91</v>
      </c>
      <c r="K47" s="17">
        <v>85</v>
      </c>
      <c r="L47" s="8">
        <f t="shared" si="2"/>
        <v>87.666666666666671</v>
      </c>
      <c r="M47" s="8">
        <f t="shared" si="3"/>
        <v>8.7666666666666675</v>
      </c>
      <c r="N47" s="15">
        <v>95</v>
      </c>
      <c r="O47" s="15">
        <v>96</v>
      </c>
      <c r="P47" s="15">
        <v>96</v>
      </c>
      <c r="Q47" s="9">
        <f t="shared" si="4"/>
        <v>95.666666666666671</v>
      </c>
      <c r="R47" s="9">
        <f t="shared" si="5"/>
        <v>9.5666666666666682</v>
      </c>
      <c r="S47" s="9">
        <f t="shared" si="6"/>
        <v>77.822881720430104</v>
      </c>
      <c r="T47" s="3">
        <v>44</v>
      </c>
    </row>
    <row r="48" spans="1:20" ht="15" x14ac:dyDescent="0.25">
      <c r="A48" s="3">
        <v>45</v>
      </c>
      <c r="B48" s="12">
        <v>19560309051</v>
      </c>
      <c r="C48" s="5" t="s">
        <v>58</v>
      </c>
      <c r="D48" s="13">
        <v>1050.0999999999999</v>
      </c>
      <c r="E48" s="14">
        <v>925.12</v>
      </c>
      <c r="F48" s="6">
        <v>300</v>
      </c>
      <c r="G48" s="6">
        <f t="shared" si="0"/>
        <v>73.394193548387094</v>
      </c>
      <c r="H48" s="7">
        <f t="shared" si="1"/>
        <v>58.715354838709679</v>
      </c>
      <c r="I48" s="15">
        <v>95</v>
      </c>
      <c r="J48" s="15">
        <v>97</v>
      </c>
      <c r="K48" s="15">
        <v>96</v>
      </c>
      <c r="L48" s="8">
        <f t="shared" si="2"/>
        <v>96</v>
      </c>
      <c r="M48" s="8">
        <f t="shared" si="3"/>
        <v>9.6000000000000014</v>
      </c>
      <c r="N48" s="17">
        <v>90</v>
      </c>
      <c r="O48" s="17">
        <v>95</v>
      </c>
      <c r="P48" s="17">
        <v>92</v>
      </c>
      <c r="Q48" s="9">
        <f t="shared" si="4"/>
        <v>92.333333333333329</v>
      </c>
      <c r="R48" s="9">
        <f t="shared" si="5"/>
        <v>9.2333333333333325</v>
      </c>
      <c r="S48" s="9">
        <f t="shared" si="6"/>
        <v>77.548688172043015</v>
      </c>
      <c r="T48" s="3">
        <v>45</v>
      </c>
    </row>
    <row r="49" spans="1:20" ht="15" x14ac:dyDescent="0.25">
      <c r="A49" s="3">
        <v>46</v>
      </c>
      <c r="B49" s="12">
        <v>19560309030</v>
      </c>
      <c r="C49" s="5" t="s">
        <v>59</v>
      </c>
      <c r="D49" s="13">
        <v>1005.1</v>
      </c>
      <c r="E49" s="14">
        <v>936.12</v>
      </c>
      <c r="F49" s="6">
        <v>310</v>
      </c>
      <c r="G49" s="6">
        <f t="shared" si="0"/>
        <v>72.62</v>
      </c>
      <c r="H49" s="7">
        <f t="shared" si="1"/>
        <v>58.096000000000004</v>
      </c>
      <c r="I49" s="15">
        <v>97</v>
      </c>
      <c r="J49" s="15">
        <v>94</v>
      </c>
      <c r="K49" s="15">
        <v>98</v>
      </c>
      <c r="L49" s="8">
        <f t="shared" si="2"/>
        <v>96.333333333333329</v>
      </c>
      <c r="M49" s="8">
        <f t="shared" si="3"/>
        <v>9.6333333333333329</v>
      </c>
      <c r="N49" s="15">
        <v>98</v>
      </c>
      <c r="O49" s="15">
        <v>92</v>
      </c>
      <c r="P49" s="15">
        <v>95</v>
      </c>
      <c r="Q49" s="9">
        <f t="shared" si="4"/>
        <v>95</v>
      </c>
      <c r="R49" s="9">
        <f t="shared" si="5"/>
        <v>9.5</v>
      </c>
      <c r="S49" s="9">
        <f t="shared" si="6"/>
        <v>77.229333333333329</v>
      </c>
      <c r="T49" s="3">
        <v>46</v>
      </c>
    </row>
    <row r="50" spans="1:20" ht="15" x14ac:dyDescent="0.25">
      <c r="A50" s="3">
        <v>47</v>
      </c>
      <c r="B50" s="12">
        <v>19560309025</v>
      </c>
      <c r="C50" s="5" t="s">
        <v>60</v>
      </c>
      <c r="D50" s="13">
        <v>1045.0999999999999</v>
      </c>
      <c r="E50" s="14">
        <v>944.12</v>
      </c>
      <c r="F50" s="16">
        <v>320.08</v>
      </c>
      <c r="G50" s="6">
        <f t="shared" si="0"/>
        <v>74.493548387096766</v>
      </c>
      <c r="H50" s="7">
        <f t="shared" si="1"/>
        <v>59.594838709677418</v>
      </c>
      <c r="I50" s="15">
        <v>83</v>
      </c>
      <c r="J50" s="17">
        <v>92</v>
      </c>
      <c r="K50" s="17">
        <v>85</v>
      </c>
      <c r="L50" s="8">
        <f t="shared" si="2"/>
        <v>86.666666666666671</v>
      </c>
      <c r="M50" s="8">
        <f t="shared" si="3"/>
        <v>8.6666666666666679</v>
      </c>
      <c r="N50" s="15">
        <v>86</v>
      </c>
      <c r="O50" s="15">
        <v>92</v>
      </c>
      <c r="P50" s="15">
        <v>91</v>
      </c>
      <c r="Q50" s="9">
        <f t="shared" si="4"/>
        <v>89.666666666666671</v>
      </c>
      <c r="R50" s="9">
        <f t="shared" si="5"/>
        <v>8.9666666666666668</v>
      </c>
      <c r="S50" s="9">
        <f t="shared" si="6"/>
        <v>77.228172043010758</v>
      </c>
      <c r="T50" s="3">
        <v>47</v>
      </c>
    </row>
    <row r="51" spans="1:20" ht="15" x14ac:dyDescent="0.25">
      <c r="A51" s="3">
        <v>48</v>
      </c>
      <c r="B51" s="12">
        <v>19560309035</v>
      </c>
      <c r="C51" s="5" t="s">
        <v>61</v>
      </c>
      <c r="D51" s="13">
        <v>997.1</v>
      </c>
      <c r="E51" s="14">
        <v>926.12</v>
      </c>
      <c r="F51" s="16">
        <v>320.08</v>
      </c>
      <c r="G51" s="6">
        <f t="shared" si="0"/>
        <v>72.364516129032268</v>
      </c>
      <c r="H51" s="7">
        <f t="shared" si="1"/>
        <v>57.89161290322582</v>
      </c>
      <c r="I51" s="15">
        <v>97</v>
      </c>
      <c r="J51" s="15">
        <v>96</v>
      </c>
      <c r="K51" s="15">
        <v>95</v>
      </c>
      <c r="L51" s="8">
        <f t="shared" si="2"/>
        <v>96</v>
      </c>
      <c r="M51" s="8">
        <f t="shared" si="3"/>
        <v>9.6000000000000014</v>
      </c>
      <c r="N51" s="15">
        <v>97</v>
      </c>
      <c r="O51" s="15">
        <v>94</v>
      </c>
      <c r="P51" s="15">
        <v>98</v>
      </c>
      <c r="Q51" s="9">
        <f t="shared" si="4"/>
        <v>96.333333333333329</v>
      </c>
      <c r="R51" s="9">
        <f t="shared" si="5"/>
        <v>9.6333333333333329</v>
      </c>
      <c r="S51" s="9">
        <f t="shared" si="6"/>
        <v>77.12494623655914</v>
      </c>
      <c r="T51" s="3">
        <v>48</v>
      </c>
    </row>
    <row r="52" spans="1:20" ht="15" x14ac:dyDescent="0.25">
      <c r="A52" s="3">
        <v>49</v>
      </c>
      <c r="B52" s="12">
        <v>19560309018</v>
      </c>
      <c r="C52" s="5" t="s">
        <v>62</v>
      </c>
      <c r="D52" s="13">
        <v>1106.0999999999999</v>
      </c>
      <c r="E52" s="14">
        <v>918.12</v>
      </c>
      <c r="F52" s="16">
        <v>320.08</v>
      </c>
      <c r="G52" s="6">
        <f t="shared" si="0"/>
        <v>75.622580645161278</v>
      </c>
      <c r="H52" s="7">
        <f t="shared" si="1"/>
        <v>60.498064516129027</v>
      </c>
      <c r="I52" s="17">
        <v>70</v>
      </c>
      <c r="J52" s="17">
        <v>75</v>
      </c>
      <c r="K52" s="17">
        <v>65</v>
      </c>
      <c r="L52" s="8">
        <f t="shared" si="2"/>
        <v>70</v>
      </c>
      <c r="M52" s="8">
        <f t="shared" si="3"/>
        <v>7</v>
      </c>
      <c r="N52" s="15">
        <v>90</v>
      </c>
      <c r="O52" s="15">
        <v>90</v>
      </c>
      <c r="P52" s="15">
        <v>98</v>
      </c>
      <c r="Q52" s="9">
        <f t="shared" si="4"/>
        <v>92.666666666666671</v>
      </c>
      <c r="R52" s="9">
        <f t="shared" si="5"/>
        <v>9.2666666666666675</v>
      </c>
      <c r="S52" s="9">
        <f t="shared" si="6"/>
        <v>76.7647311827957</v>
      </c>
      <c r="T52" s="3">
        <v>49</v>
      </c>
    </row>
    <row r="53" spans="1:20" ht="15" x14ac:dyDescent="0.25">
      <c r="A53" s="3">
        <v>50</v>
      </c>
      <c r="B53" s="12">
        <v>19560309034</v>
      </c>
      <c r="C53" s="5" t="s">
        <v>63</v>
      </c>
      <c r="D53" s="13">
        <v>963.1</v>
      </c>
      <c r="E53" s="14">
        <v>928.12</v>
      </c>
      <c r="F53" s="6">
        <v>310</v>
      </c>
      <c r="G53" s="6">
        <f t="shared" si="0"/>
        <v>71.007096774193556</v>
      </c>
      <c r="H53" s="7">
        <f t="shared" si="1"/>
        <v>56.805677419354851</v>
      </c>
      <c r="I53" s="15">
        <v>97</v>
      </c>
      <c r="J53" s="15">
        <v>99</v>
      </c>
      <c r="K53" s="15">
        <v>98</v>
      </c>
      <c r="L53" s="8">
        <f t="shared" si="2"/>
        <v>98</v>
      </c>
      <c r="M53" s="8">
        <f t="shared" si="3"/>
        <v>9.8000000000000007</v>
      </c>
      <c r="N53" s="15">
        <v>95</v>
      </c>
      <c r="O53" s="15">
        <v>96</v>
      </c>
      <c r="P53" s="15">
        <v>95</v>
      </c>
      <c r="Q53" s="9">
        <f t="shared" si="4"/>
        <v>95.333333333333329</v>
      </c>
      <c r="R53" s="9">
        <f t="shared" si="5"/>
        <v>9.5333333333333332</v>
      </c>
      <c r="S53" s="9">
        <f t="shared" si="6"/>
        <v>76.139010752688179</v>
      </c>
      <c r="T53" s="3">
        <v>50</v>
      </c>
    </row>
    <row r="54" spans="1:20" ht="15" x14ac:dyDescent="0.25">
      <c r="A54" s="3">
        <v>51</v>
      </c>
      <c r="B54" s="12">
        <v>19560309037</v>
      </c>
      <c r="C54" s="5" t="s">
        <v>64</v>
      </c>
      <c r="D54" s="13">
        <v>942.1</v>
      </c>
      <c r="E54" s="14">
        <v>945.12</v>
      </c>
      <c r="F54" s="6">
        <v>300</v>
      </c>
      <c r="G54" s="6">
        <f t="shared" si="0"/>
        <v>70.555483870967748</v>
      </c>
      <c r="H54" s="7">
        <f t="shared" si="1"/>
        <v>56.4443870967742</v>
      </c>
      <c r="I54" s="15">
        <v>95</v>
      </c>
      <c r="J54" s="15">
        <v>96</v>
      </c>
      <c r="K54" s="15">
        <v>96</v>
      </c>
      <c r="L54" s="8">
        <f t="shared" si="2"/>
        <v>95.666666666666671</v>
      </c>
      <c r="M54" s="8">
        <f t="shared" si="3"/>
        <v>9.5666666666666682</v>
      </c>
      <c r="N54" s="17">
        <v>96</v>
      </c>
      <c r="O54" s="17">
        <v>97</v>
      </c>
      <c r="P54" s="17">
        <v>92</v>
      </c>
      <c r="Q54" s="9">
        <f t="shared" si="4"/>
        <v>95</v>
      </c>
      <c r="R54" s="9">
        <f t="shared" si="5"/>
        <v>9.5</v>
      </c>
      <c r="S54" s="9">
        <f t="shared" si="6"/>
        <v>75.51105376344087</v>
      </c>
      <c r="T54" s="3">
        <v>51</v>
      </c>
    </row>
    <row r="55" spans="1:20" ht="15" x14ac:dyDescent="0.25">
      <c r="A55" s="3">
        <v>52</v>
      </c>
      <c r="B55" s="12">
        <v>19560309033</v>
      </c>
      <c r="C55" s="5" t="s">
        <v>65</v>
      </c>
      <c r="D55" s="13">
        <v>981.1</v>
      </c>
      <c r="E55" s="14">
        <v>938.12</v>
      </c>
      <c r="F55" s="16">
        <v>320.08</v>
      </c>
      <c r="G55" s="6">
        <f t="shared" si="0"/>
        <v>72.235483870967741</v>
      </c>
      <c r="H55" s="7">
        <f t="shared" si="1"/>
        <v>57.788387096774194</v>
      </c>
      <c r="I55" s="17">
        <v>80</v>
      </c>
      <c r="J55" s="17">
        <v>85</v>
      </c>
      <c r="K55" s="17">
        <v>81</v>
      </c>
      <c r="L55" s="8">
        <f t="shared" si="2"/>
        <v>82</v>
      </c>
      <c r="M55" s="8">
        <f t="shared" si="3"/>
        <v>8.2000000000000011</v>
      </c>
      <c r="N55" s="15">
        <v>95</v>
      </c>
      <c r="O55" s="15">
        <v>95</v>
      </c>
      <c r="P55" s="15">
        <v>95</v>
      </c>
      <c r="Q55" s="9">
        <f t="shared" si="4"/>
        <v>95</v>
      </c>
      <c r="R55" s="9">
        <f t="shared" si="5"/>
        <v>9.5</v>
      </c>
      <c r="S55" s="9">
        <f t="shared" si="6"/>
        <v>75.48838709677419</v>
      </c>
      <c r="T55" s="3">
        <v>52</v>
      </c>
    </row>
    <row r="56" spans="1:20" ht="15" x14ac:dyDescent="0.25">
      <c r="A56" s="3">
        <v>53</v>
      </c>
      <c r="B56" s="12">
        <v>19560309044</v>
      </c>
      <c r="C56" s="5" t="s">
        <v>66</v>
      </c>
      <c r="D56" s="13">
        <v>1053.0999999999999</v>
      </c>
      <c r="E56" s="14">
        <v>851.12</v>
      </c>
      <c r="F56" s="6">
        <v>330</v>
      </c>
      <c r="G56" s="6">
        <f t="shared" si="0"/>
        <v>72.071612903225798</v>
      </c>
      <c r="H56" s="7">
        <f t="shared" si="1"/>
        <v>57.657290322580643</v>
      </c>
      <c r="I56" s="17">
        <v>80</v>
      </c>
      <c r="J56" s="17">
        <v>85</v>
      </c>
      <c r="K56" s="17">
        <v>81</v>
      </c>
      <c r="L56" s="8">
        <f t="shared" si="2"/>
        <v>82</v>
      </c>
      <c r="M56" s="8">
        <f t="shared" si="3"/>
        <v>8.2000000000000011</v>
      </c>
      <c r="N56" s="17">
        <v>96</v>
      </c>
      <c r="O56" s="17">
        <v>97</v>
      </c>
      <c r="P56" s="17">
        <v>92</v>
      </c>
      <c r="Q56" s="9">
        <f t="shared" si="4"/>
        <v>95</v>
      </c>
      <c r="R56" s="9">
        <f t="shared" si="5"/>
        <v>9.5</v>
      </c>
      <c r="S56" s="9">
        <f t="shared" si="6"/>
        <v>75.357290322580639</v>
      </c>
      <c r="T56" s="3">
        <v>53</v>
      </c>
    </row>
    <row r="57" spans="1:20" ht="15" x14ac:dyDescent="0.25">
      <c r="A57" s="3">
        <v>54</v>
      </c>
      <c r="B57" s="12">
        <v>19560309052</v>
      </c>
      <c r="C57" s="5" t="s">
        <v>67</v>
      </c>
      <c r="D57" s="13">
        <v>1032.0999999999999</v>
      </c>
      <c r="E57" s="14">
        <v>935.12</v>
      </c>
      <c r="F57" s="16">
        <v>320.08</v>
      </c>
      <c r="G57" s="6">
        <f t="shared" si="0"/>
        <v>73.783870967741933</v>
      </c>
      <c r="H57" s="7">
        <f t="shared" si="1"/>
        <v>59.027096774193552</v>
      </c>
      <c r="I57" s="17">
        <v>70</v>
      </c>
      <c r="J57" s="17">
        <v>75</v>
      </c>
      <c r="K57" s="17">
        <v>65</v>
      </c>
      <c r="L57" s="8">
        <f t="shared" si="2"/>
        <v>70</v>
      </c>
      <c r="M57" s="8">
        <f t="shared" si="3"/>
        <v>7</v>
      </c>
      <c r="N57" s="15">
        <v>87</v>
      </c>
      <c r="O57" s="17">
        <v>85</v>
      </c>
      <c r="P57" s="15">
        <v>87</v>
      </c>
      <c r="Q57" s="9">
        <f t="shared" si="4"/>
        <v>86.333333333333329</v>
      </c>
      <c r="R57" s="9">
        <f t="shared" si="5"/>
        <v>8.6333333333333329</v>
      </c>
      <c r="S57" s="9">
        <f t="shared" si="6"/>
        <v>74.660430107526878</v>
      </c>
      <c r="T57" s="3">
        <v>54</v>
      </c>
    </row>
    <row r="58" spans="1:20" ht="15" x14ac:dyDescent="0.25">
      <c r="A58" s="3">
        <v>55</v>
      </c>
      <c r="B58" s="4" t="s">
        <v>68</v>
      </c>
      <c r="C58" s="5" t="s">
        <v>69</v>
      </c>
      <c r="D58" s="13">
        <v>868.1</v>
      </c>
      <c r="E58" s="14">
        <v>941.12</v>
      </c>
      <c r="F58" s="16">
        <v>340.08</v>
      </c>
      <c r="G58" s="6">
        <f t="shared" si="0"/>
        <v>69.332258064516139</v>
      </c>
      <c r="H58" s="7">
        <f t="shared" si="1"/>
        <v>55.465806451612913</v>
      </c>
      <c r="I58" s="15">
        <v>97</v>
      </c>
      <c r="J58" s="15">
        <v>96</v>
      </c>
      <c r="K58" s="15">
        <v>95</v>
      </c>
      <c r="L58" s="8">
        <f t="shared" si="2"/>
        <v>96</v>
      </c>
      <c r="M58" s="8">
        <f t="shared" si="3"/>
        <v>9.6000000000000014</v>
      </c>
      <c r="N58" s="17">
        <v>90</v>
      </c>
      <c r="O58" s="17">
        <v>90</v>
      </c>
      <c r="P58" s="17">
        <v>95</v>
      </c>
      <c r="Q58" s="9">
        <f t="shared" si="4"/>
        <v>91.666666666666671</v>
      </c>
      <c r="R58" s="9">
        <f t="shared" si="5"/>
        <v>9.1666666666666679</v>
      </c>
      <c r="S58" s="9">
        <f t="shared" si="6"/>
        <v>74.232473118279586</v>
      </c>
      <c r="T58" s="3">
        <v>55</v>
      </c>
    </row>
    <row r="59" spans="1:20" ht="15" x14ac:dyDescent="0.25">
      <c r="A59" s="3">
        <v>56</v>
      </c>
      <c r="B59" s="12">
        <v>19560309019</v>
      </c>
      <c r="C59" s="5" t="s">
        <v>70</v>
      </c>
      <c r="D59" s="13">
        <v>838.1</v>
      </c>
      <c r="E59" s="14">
        <v>971.12</v>
      </c>
      <c r="F59" s="16">
        <v>320.08</v>
      </c>
      <c r="G59" s="6">
        <f t="shared" si="0"/>
        <v>68.687096774193549</v>
      </c>
      <c r="H59" s="7">
        <f t="shared" si="1"/>
        <v>54.949677419354842</v>
      </c>
      <c r="I59" s="15">
        <v>98</v>
      </c>
      <c r="J59" s="15">
        <v>98</v>
      </c>
      <c r="K59" s="15">
        <v>99</v>
      </c>
      <c r="L59" s="8">
        <f t="shared" si="2"/>
        <v>98.333333333333329</v>
      </c>
      <c r="M59" s="8">
        <f t="shared" si="3"/>
        <v>9.8333333333333339</v>
      </c>
      <c r="N59" s="17">
        <v>91</v>
      </c>
      <c r="O59" s="17">
        <v>91</v>
      </c>
      <c r="P59" s="17">
        <v>91</v>
      </c>
      <c r="Q59" s="9">
        <f t="shared" si="4"/>
        <v>91</v>
      </c>
      <c r="R59" s="9">
        <f t="shared" si="5"/>
        <v>9.1</v>
      </c>
      <c r="S59" s="9">
        <f t="shared" si="6"/>
        <v>73.883010752688165</v>
      </c>
      <c r="T59" s="3">
        <v>56</v>
      </c>
    </row>
    <row r="60" spans="1:20" ht="15" x14ac:dyDescent="0.25">
      <c r="A60" s="3">
        <v>57</v>
      </c>
      <c r="B60" s="12">
        <v>19560309002</v>
      </c>
      <c r="C60" s="5" t="s">
        <v>71</v>
      </c>
      <c r="D60" s="13">
        <v>855.1</v>
      </c>
      <c r="E60" s="14">
        <v>887.1</v>
      </c>
      <c r="F60" s="6">
        <v>310</v>
      </c>
      <c r="G60" s="6">
        <f t="shared" si="0"/>
        <v>66.199999999999989</v>
      </c>
      <c r="H60" s="7">
        <f t="shared" si="1"/>
        <v>52.959999999999994</v>
      </c>
      <c r="I60" s="15">
        <v>90</v>
      </c>
      <c r="J60" s="15">
        <v>95</v>
      </c>
      <c r="K60" s="15">
        <v>95</v>
      </c>
      <c r="L60" s="8">
        <f t="shared" si="2"/>
        <v>93.333333333333329</v>
      </c>
      <c r="M60" s="8">
        <f t="shared" si="3"/>
        <v>9.3333333333333339</v>
      </c>
      <c r="N60" s="17">
        <v>93</v>
      </c>
      <c r="O60" s="17">
        <v>90</v>
      </c>
      <c r="P60" s="17">
        <v>94</v>
      </c>
      <c r="Q60" s="9">
        <f t="shared" si="4"/>
        <v>92.333333333333329</v>
      </c>
      <c r="R60" s="9">
        <f t="shared" si="5"/>
        <v>9.2333333333333325</v>
      </c>
      <c r="S60" s="9">
        <f t="shared" si="6"/>
        <v>71.526666666666657</v>
      </c>
      <c r="T60" s="3">
        <v>57</v>
      </c>
    </row>
  </sheetData>
  <mergeCells count="8">
    <mergeCell ref="A1:T1"/>
    <mergeCell ref="A2:A3"/>
    <mergeCell ref="B2:B3"/>
    <mergeCell ref="C2:C3"/>
    <mergeCell ref="D2:H2"/>
    <mergeCell ref="I2:M2"/>
    <mergeCell ref="N2:R2"/>
    <mergeCell ref="S2:T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dcterms:created xsi:type="dcterms:W3CDTF">2015-06-05T18:19:34Z</dcterms:created>
  <dcterms:modified xsi:type="dcterms:W3CDTF">2022-02-09T23:46:36Z</dcterms:modified>
</cp:coreProperties>
</file>